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426"/>
  <workbookPr defaultThemeVersion="164011"/>
  <mc:AlternateContent xmlns:mc="http://schemas.openxmlformats.org/markup-compatibility/2006">
    <mc:Choice Requires="x15">
      <x15ac:absPath xmlns:x15ac="http://schemas.microsoft.com/office/spreadsheetml/2010/11/ac" url="C:\Users\Mira\Desktop\Excel hravě\_Nahrávání videí\01 Datum a čas\"/>
    </mc:Choice>
  </mc:AlternateContent>
  <bookViews>
    <workbookView xWindow="0" yWindow="0" windowWidth="19200" windowHeight="7380"/>
  </bookViews>
  <sheets>
    <sheet name="Historikové" sheetId="1" r:id="rId1"/>
    <sheet name="O narození" sheetId="2" r:id="rId2"/>
    <sheet name="Kdy nejvíc volna" sheetId="4" r:id="rId3"/>
    <sheet name="Velikonoce" sheetId="5" r:id="rId4"/>
    <sheet name="Svátky 21. století" sheetId="6" r:id="rId5"/>
    <sheet name="Vlastní kalendář" sheetId="9" r:id="rId6"/>
  </sheets>
  <definedNames>
    <definedName name="CelyRok">'Vlastní kalendář'!#REF!</definedName>
    <definedName name="Svatky">'Svátky 21. století'!$C$3:$CI$15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9" l="1"/>
  <c r="E16" i="9"/>
  <c r="C17" i="9"/>
  <c r="E17" i="9"/>
  <c r="C18" i="9"/>
  <c r="E18" i="9"/>
  <c r="C19" i="9"/>
  <c r="E19" i="9"/>
  <c r="C20" i="9"/>
  <c r="E20" i="9"/>
  <c r="C21" i="9"/>
  <c r="E21" i="9"/>
  <c r="C22" i="9"/>
  <c r="E22" i="9"/>
  <c r="C23" i="9"/>
  <c r="E23" i="9"/>
  <c r="C24" i="9"/>
  <c r="E24" i="9"/>
  <c r="C25" i="9"/>
  <c r="E25" i="9"/>
  <c r="C26" i="9"/>
  <c r="E26" i="9"/>
  <c r="C27" i="9"/>
  <c r="E27" i="9"/>
  <c r="C28" i="9"/>
  <c r="E28" i="9"/>
  <c r="C29" i="9"/>
  <c r="E29" i="9"/>
  <c r="C30" i="9"/>
  <c r="E30" i="9"/>
  <c r="C31" i="9"/>
  <c r="E31" i="9"/>
  <c r="C32" i="9"/>
  <c r="E32" i="9"/>
  <c r="C33" i="9"/>
  <c r="E33" i="9"/>
  <c r="C34" i="9"/>
  <c r="E34" i="9"/>
  <c r="C35" i="9"/>
  <c r="E35" i="9"/>
  <c r="C36" i="9"/>
  <c r="E36" i="9"/>
  <c r="C37" i="9"/>
  <c r="E37" i="9"/>
  <c r="C38" i="9"/>
  <c r="E38" i="9"/>
  <c r="C39" i="9"/>
  <c r="E39" i="9"/>
  <c r="C40" i="9"/>
  <c r="E40" i="9"/>
  <c r="C41" i="9"/>
  <c r="E41" i="9"/>
  <c r="C42" i="9"/>
  <c r="E42" i="9"/>
  <c r="C43" i="9"/>
  <c r="E43" i="9"/>
  <c r="C44" i="9"/>
  <c r="E44" i="9"/>
  <c r="C45" i="9"/>
  <c r="E45" i="9"/>
  <c r="C46" i="9"/>
  <c r="E46" i="9"/>
  <c r="C47" i="9"/>
  <c r="E47" i="9"/>
  <c r="C48" i="9"/>
  <c r="E48" i="9"/>
  <c r="C49" i="9"/>
  <c r="E49" i="9"/>
  <c r="C50" i="9"/>
  <c r="E50" i="9"/>
  <c r="C51" i="9"/>
  <c r="E51" i="9"/>
  <c r="C52" i="9"/>
  <c r="E52" i="9"/>
  <c r="C53" i="9"/>
  <c r="E53" i="9"/>
  <c r="C54" i="9"/>
  <c r="E54" i="9"/>
  <c r="C55" i="9"/>
  <c r="E55" i="9"/>
  <c r="C56" i="9"/>
  <c r="E56" i="9"/>
  <c r="C57" i="9"/>
  <c r="E57" i="9"/>
  <c r="C58" i="9"/>
  <c r="B58" i="9" s="1"/>
  <c r="D58" i="9"/>
  <c r="E58" i="9"/>
  <c r="B59" i="9"/>
  <c r="C59" i="9"/>
  <c r="D59" i="9"/>
  <c r="E59" i="9"/>
  <c r="B60" i="9"/>
  <c r="C60" i="9"/>
  <c r="D60" i="9"/>
  <c r="E60" i="9"/>
  <c r="B61" i="9"/>
  <c r="C61" i="9"/>
  <c r="D61" i="9"/>
  <c r="E61" i="9"/>
  <c r="B62" i="9"/>
  <c r="C62" i="9"/>
  <c r="D62" i="9"/>
  <c r="E62" i="9"/>
  <c r="B63" i="9"/>
  <c r="C63" i="9"/>
  <c r="D63" i="9"/>
  <c r="E63" i="9"/>
  <c r="B64" i="9"/>
  <c r="C64" i="9"/>
  <c r="D64" i="9"/>
  <c r="E64" i="9"/>
  <c r="B65" i="9"/>
  <c r="C65" i="9"/>
  <c r="D65" i="9"/>
  <c r="E65" i="9"/>
  <c r="B66" i="9"/>
  <c r="C66" i="9"/>
  <c r="D66" i="9"/>
  <c r="E66" i="9"/>
  <c r="B67" i="9"/>
  <c r="C67" i="9"/>
  <c r="D67" i="9"/>
  <c r="E67" i="9"/>
  <c r="B68" i="9"/>
  <c r="C68" i="9"/>
  <c r="D68" i="9"/>
  <c r="E68" i="9"/>
  <c r="B69" i="9"/>
  <c r="C69" i="9"/>
  <c r="D69" i="9"/>
  <c r="E69" i="9"/>
  <c r="B70" i="9"/>
  <c r="C70" i="9"/>
  <c r="D70" i="9"/>
  <c r="E70" i="9"/>
  <c r="B71" i="9"/>
  <c r="C71" i="9"/>
  <c r="D71" i="9"/>
  <c r="E71" i="9"/>
  <c r="B72" i="9"/>
  <c r="C72" i="9"/>
  <c r="D72" i="9"/>
  <c r="E72" i="9"/>
  <c r="B73" i="9"/>
  <c r="C73" i="9"/>
  <c r="D73" i="9"/>
  <c r="E73" i="9"/>
  <c r="B74" i="9"/>
  <c r="C74" i="9"/>
  <c r="D74" i="9"/>
  <c r="E74" i="9"/>
  <c r="B75" i="9"/>
  <c r="C75" i="9"/>
  <c r="D75" i="9"/>
  <c r="E75" i="9"/>
  <c r="B76" i="9"/>
  <c r="C76" i="9"/>
  <c r="D76" i="9"/>
  <c r="E76" i="9"/>
  <c r="B77" i="9"/>
  <c r="C77" i="9"/>
  <c r="D77" i="9"/>
  <c r="E77" i="9"/>
  <c r="B78" i="9"/>
  <c r="C78" i="9"/>
  <c r="D78" i="9"/>
  <c r="E78" i="9"/>
  <c r="B79" i="9"/>
  <c r="C79" i="9"/>
  <c r="D79" i="9"/>
  <c r="E79" i="9"/>
  <c r="B80" i="9"/>
  <c r="C80" i="9"/>
  <c r="D80" i="9"/>
  <c r="E80" i="9"/>
  <c r="B81" i="9"/>
  <c r="C81" i="9"/>
  <c r="D81" i="9"/>
  <c r="E81" i="9"/>
  <c r="B82" i="9"/>
  <c r="C82" i="9"/>
  <c r="D82" i="9"/>
  <c r="E82" i="9"/>
  <c r="B83" i="9"/>
  <c r="C83" i="9"/>
  <c r="D83" i="9"/>
  <c r="E83" i="9"/>
  <c r="B84" i="9"/>
  <c r="C84" i="9"/>
  <c r="D84" i="9"/>
  <c r="E84" i="9"/>
  <c r="B85" i="9"/>
  <c r="C85" i="9"/>
  <c r="D85" i="9"/>
  <c r="E85" i="9"/>
  <c r="B86" i="9"/>
  <c r="C86" i="9"/>
  <c r="D86" i="9"/>
  <c r="E86" i="9"/>
  <c r="B87" i="9"/>
  <c r="C87" i="9"/>
  <c r="D87" i="9"/>
  <c r="E87" i="9"/>
  <c r="B88" i="9"/>
  <c r="C88" i="9"/>
  <c r="D88" i="9"/>
  <c r="E88" i="9"/>
  <c r="B89" i="9"/>
  <c r="C89" i="9"/>
  <c r="D89" i="9"/>
  <c r="E89" i="9"/>
  <c r="B90" i="9"/>
  <c r="C90" i="9"/>
  <c r="D90" i="9"/>
  <c r="E90" i="9"/>
  <c r="B91" i="9"/>
  <c r="C91" i="9"/>
  <c r="D91" i="9"/>
  <c r="E91" i="9"/>
  <c r="B92" i="9"/>
  <c r="C92" i="9"/>
  <c r="D92" i="9"/>
  <c r="E92" i="9"/>
  <c r="B93" i="9"/>
  <c r="C93" i="9"/>
  <c r="D93" i="9"/>
  <c r="E93" i="9"/>
  <c r="B94" i="9"/>
  <c r="C94" i="9"/>
  <c r="D94" i="9"/>
  <c r="E94" i="9"/>
  <c r="B95" i="9"/>
  <c r="C95" i="9"/>
  <c r="D95" i="9"/>
  <c r="E95" i="9"/>
  <c r="B96" i="9"/>
  <c r="C96" i="9"/>
  <c r="D96" i="9"/>
  <c r="E96" i="9"/>
  <c r="B97" i="9"/>
  <c r="C97" i="9"/>
  <c r="D97" i="9"/>
  <c r="E97" i="9"/>
  <c r="C98" i="9"/>
  <c r="B98" i="9" s="1"/>
  <c r="C99" i="9"/>
  <c r="B99" i="9" s="1"/>
  <c r="C100" i="9"/>
  <c r="B100" i="9" s="1"/>
  <c r="C101" i="9"/>
  <c r="B101" i="9" s="1"/>
  <c r="C102" i="9"/>
  <c r="B102" i="9" s="1"/>
  <c r="C103" i="9"/>
  <c r="B103" i="9" s="1"/>
  <c r="C104" i="9"/>
  <c r="B104" i="9" s="1"/>
  <c r="C105" i="9"/>
  <c r="B105" i="9" s="1"/>
  <c r="C106" i="9"/>
  <c r="B106" i="9" s="1"/>
  <c r="C107" i="9"/>
  <c r="B107" i="9" s="1"/>
  <c r="C108" i="9"/>
  <c r="B108" i="9" s="1"/>
  <c r="C109" i="9"/>
  <c r="B109" i="9" s="1"/>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E153" i="9" s="1"/>
  <c r="C154" i="9"/>
  <c r="E154" i="9" s="1"/>
  <c r="C155" i="9"/>
  <c r="E155" i="9" s="1"/>
  <c r="C156" i="9"/>
  <c r="E156" i="9" s="1"/>
  <c r="C157" i="9"/>
  <c r="E157" i="9" s="1"/>
  <c r="C158" i="9"/>
  <c r="E158" i="9" s="1"/>
  <c r="C159" i="9"/>
  <c r="E159" i="9" s="1"/>
  <c r="C160" i="9"/>
  <c r="E160" i="9" s="1"/>
  <c r="C161" i="9"/>
  <c r="E161" i="9" s="1"/>
  <c r="C162" i="9"/>
  <c r="E162" i="9" s="1"/>
  <c r="C163" i="9"/>
  <c r="E163" i="9" s="1"/>
  <c r="C164" i="9"/>
  <c r="E164" i="9" s="1"/>
  <c r="C165" i="9"/>
  <c r="E165" i="9" s="1"/>
  <c r="C166" i="9"/>
  <c r="E166" i="9" s="1"/>
  <c r="C167" i="9"/>
  <c r="E167" i="9" s="1"/>
  <c r="C168" i="9"/>
  <c r="E168" i="9" s="1"/>
  <c r="C169" i="9"/>
  <c r="E169" i="9" s="1"/>
  <c r="C170" i="9"/>
  <c r="E170" i="9" s="1"/>
  <c r="C171" i="9"/>
  <c r="E171" i="9" s="1"/>
  <c r="C172" i="9"/>
  <c r="E172" i="9" s="1"/>
  <c r="C173" i="9"/>
  <c r="E173" i="9" s="1"/>
  <c r="C174" i="9"/>
  <c r="E174" i="9" s="1"/>
  <c r="C175" i="9"/>
  <c r="E175" i="9" s="1"/>
  <c r="C176" i="9"/>
  <c r="E176" i="9" s="1"/>
  <c r="C177" i="9"/>
  <c r="E177" i="9" s="1"/>
  <c r="C178" i="9"/>
  <c r="E178" i="9" s="1"/>
  <c r="C179" i="9"/>
  <c r="E179" i="9" s="1"/>
  <c r="C180" i="9"/>
  <c r="E180" i="9" s="1"/>
  <c r="C181" i="9"/>
  <c r="E181" i="9" s="1"/>
  <c r="C182" i="9"/>
  <c r="E182" i="9" s="1"/>
  <c r="C183" i="9"/>
  <c r="E183" i="9" s="1"/>
  <c r="C184" i="9"/>
  <c r="E184" i="9" s="1"/>
  <c r="C185" i="9"/>
  <c r="E185" i="9" s="1"/>
  <c r="C186" i="9"/>
  <c r="E186" i="9" s="1"/>
  <c r="C187" i="9"/>
  <c r="E187" i="9" s="1"/>
  <c r="C188" i="9"/>
  <c r="E188" i="9" s="1"/>
  <c r="C189" i="9"/>
  <c r="E189" i="9" s="1"/>
  <c r="C190" i="9"/>
  <c r="E190" i="9" s="1"/>
  <c r="C191" i="9"/>
  <c r="E191" i="9" s="1"/>
  <c r="C192" i="9"/>
  <c r="E192" i="9" s="1"/>
  <c r="C193" i="9"/>
  <c r="E193" i="9" s="1"/>
  <c r="C194" i="9"/>
  <c r="E194" i="9" s="1"/>
  <c r="C195" i="9"/>
  <c r="E195" i="9" s="1"/>
  <c r="C196" i="9"/>
  <c r="E196" i="9" s="1"/>
  <c r="C197" i="9"/>
  <c r="E197" i="9" s="1"/>
  <c r="C198" i="9"/>
  <c r="E198" i="9" s="1"/>
  <c r="C199" i="9"/>
  <c r="E199" i="9" s="1"/>
  <c r="C200" i="9"/>
  <c r="E200" i="9" s="1"/>
  <c r="C201" i="9"/>
  <c r="E201" i="9" s="1"/>
  <c r="C202" i="9"/>
  <c r="E202" i="9" s="1"/>
  <c r="C203" i="9"/>
  <c r="E203" i="9" s="1"/>
  <c r="C204" i="9"/>
  <c r="E204" i="9" s="1"/>
  <c r="C205" i="9"/>
  <c r="E205" i="9" s="1"/>
  <c r="C206" i="9"/>
  <c r="E206" i="9" s="1"/>
  <c r="C207" i="9"/>
  <c r="E207" i="9" s="1"/>
  <c r="C208" i="9"/>
  <c r="E208" i="9" s="1"/>
  <c r="C209" i="9"/>
  <c r="E209" i="9" s="1"/>
  <c r="C210" i="9"/>
  <c r="E210" i="9" s="1"/>
  <c r="C211" i="9"/>
  <c r="E211" i="9" s="1"/>
  <c r="C212" i="9"/>
  <c r="E212" i="9" s="1"/>
  <c r="C213" i="9"/>
  <c r="E213" i="9" s="1"/>
  <c r="C214" i="9"/>
  <c r="E214" i="9" s="1"/>
  <c r="C215" i="9"/>
  <c r="E215" i="9" s="1"/>
  <c r="C216" i="9"/>
  <c r="C217" i="9"/>
  <c r="C218" i="9"/>
  <c r="C219" i="9"/>
  <c r="C220" i="9"/>
  <c r="C221" i="9"/>
  <c r="C222" i="9"/>
  <c r="C223" i="9"/>
  <c r="C224" i="9"/>
  <c r="C225" i="9"/>
  <c r="C226" i="9"/>
  <c r="C227" i="9"/>
  <c r="B227" i="9" s="1"/>
  <c r="E227" i="9"/>
  <c r="C228" i="9"/>
  <c r="E228" i="9" s="1"/>
  <c r="C229" i="9"/>
  <c r="E229" i="9" s="1"/>
  <c r="C230" i="9"/>
  <c r="E230" i="9" s="1"/>
  <c r="C231" i="9"/>
  <c r="E231" i="9" s="1"/>
  <c r="C232" i="9"/>
  <c r="E232" i="9" s="1"/>
  <c r="C233" i="9"/>
  <c r="E233" i="9" s="1"/>
  <c r="C234" i="9"/>
  <c r="E234" i="9" s="1"/>
  <c r="C235" i="9"/>
  <c r="E235" i="9" s="1"/>
  <c r="C236" i="9"/>
  <c r="E236" i="9" s="1"/>
  <c r="C237" i="9"/>
  <c r="E237" i="9" s="1"/>
  <c r="C238" i="9"/>
  <c r="E238" i="9" s="1"/>
  <c r="C239" i="9"/>
  <c r="E239" i="9" s="1"/>
  <c r="C240" i="9"/>
  <c r="E240" i="9" s="1"/>
  <c r="C241" i="9"/>
  <c r="E241" i="9" s="1"/>
  <c r="C242" i="9"/>
  <c r="E242" i="9" s="1"/>
  <c r="C243" i="9"/>
  <c r="E243" i="9" s="1"/>
  <c r="C244" i="9"/>
  <c r="E244" i="9" s="1"/>
  <c r="C245" i="9"/>
  <c r="E245" i="9" s="1"/>
  <c r="C246" i="9"/>
  <c r="E246" i="9" s="1"/>
  <c r="C247" i="9"/>
  <c r="E247" i="9" s="1"/>
  <c r="C248" i="9"/>
  <c r="E248" i="9" s="1"/>
  <c r="C249" i="9"/>
  <c r="E249" i="9" s="1"/>
  <c r="C250" i="9"/>
  <c r="E250" i="9" s="1"/>
  <c r="C251" i="9"/>
  <c r="E251" i="9" s="1"/>
  <c r="C252" i="9"/>
  <c r="E252" i="9" s="1"/>
  <c r="C253" i="9"/>
  <c r="E253" i="9" s="1"/>
  <c r="C254" i="9"/>
  <c r="E254" i="9" s="1"/>
  <c r="C255" i="9"/>
  <c r="E255" i="9" s="1"/>
  <c r="C256" i="9"/>
  <c r="E256" i="9" s="1"/>
  <c r="C257" i="9"/>
  <c r="E257" i="9" s="1"/>
  <c r="C258" i="9"/>
  <c r="E258" i="9" s="1"/>
  <c r="C259" i="9"/>
  <c r="E259" i="9" s="1"/>
  <c r="C260" i="9"/>
  <c r="E260" i="9" s="1"/>
  <c r="C261" i="9"/>
  <c r="E261" i="9" s="1"/>
  <c r="C262" i="9"/>
  <c r="E262" i="9" s="1"/>
  <c r="C263" i="9"/>
  <c r="E263" i="9" s="1"/>
  <c r="C264" i="9"/>
  <c r="E264" i="9" s="1"/>
  <c r="C265" i="9"/>
  <c r="E265" i="9" s="1"/>
  <c r="C266" i="9"/>
  <c r="E266" i="9" s="1"/>
  <c r="C267" i="9"/>
  <c r="E267" i="9" s="1"/>
  <c r="C268" i="9"/>
  <c r="E268" i="9" s="1"/>
  <c r="C269" i="9"/>
  <c r="E269" i="9" s="1"/>
  <c r="C270" i="9"/>
  <c r="E270" i="9" s="1"/>
  <c r="C271" i="9"/>
  <c r="E271" i="9" s="1"/>
  <c r="C272" i="9"/>
  <c r="E272" i="9" s="1"/>
  <c r="C273" i="9"/>
  <c r="E273" i="9" s="1"/>
  <c r="C274" i="9"/>
  <c r="E274" i="9" s="1"/>
  <c r="C275" i="9"/>
  <c r="E275" i="9" s="1"/>
  <c r="C276" i="9"/>
  <c r="E276" i="9" s="1"/>
  <c r="C277" i="9"/>
  <c r="E277" i="9" s="1"/>
  <c r="C278" i="9"/>
  <c r="E278" i="9" s="1"/>
  <c r="C279" i="9"/>
  <c r="E279" i="9" s="1"/>
  <c r="C280" i="9"/>
  <c r="E280" i="9" s="1"/>
  <c r="C281" i="9"/>
  <c r="E281" i="9" s="1"/>
  <c r="C282" i="9"/>
  <c r="E282" i="9" s="1"/>
  <c r="C283" i="9"/>
  <c r="C284" i="9"/>
  <c r="C285" i="9"/>
  <c r="B285" i="9" s="1"/>
  <c r="E285" i="9"/>
  <c r="C286" i="9"/>
  <c r="B286" i="9" s="1"/>
  <c r="E286" i="9"/>
  <c r="C287" i="9"/>
  <c r="B287" i="9" s="1"/>
  <c r="E287" i="9"/>
  <c r="C288" i="9"/>
  <c r="B288" i="9" s="1"/>
  <c r="E288" i="9"/>
  <c r="C289" i="9"/>
  <c r="B289" i="9" s="1"/>
  <c r="E289" i="9"/>
  <c r="C290" i="9"/>
  <c r="B290" i="9" s="1"/>
  <c r="E290" i="9"/>
  <c r="C291" i="9"/>
  <c r="B291" i="9" s="1"/>
  <c r="E291" i="9"/>
  <c r="C292" i="9"/>
  <c r="B292" i="9" s="1"/>
  <c r="E292" i="9"/>
  <c r="C293" i="9"/>
  <c r="B293" i="9" s="1"/>
  <c r="E293" i="9"/>
  <c r="C294" i="9"/>
  <c r="B294" i="9" s="1"/>
  <c r="E294" i="9"/>
  <c r="C295" i="9"/>
  <c r="B295" i="9" s="1"/>
  <c r="E295" i="9"/>
  <c r="C296" i="9"/>
  <c r="B296" i="9" s="1"/>
  <c r="E296" i="9"/>
  <c r="C297" i="9"/>
  <c r="B297" i="9" s="1"/>
  <c r="E297" i="9"/>
  <c r="C298" i="9"/>
  <c r="B298" i="9" s="1"/>
  <c r="E298" i="9"/>
  <c r="C299" i="9"/>
  <c r="B299" i="9" s="1"/>
  <c r="E299" i="9"/>
  <c r="C300" i="9"/>
  <c r="B300" i="9" s="1"/>
  <c r="E300" i="9"/>
  <c r="C301" i="9"/>
  <c r="B301" i="9" s="1"/>
  <c r="E301" i="9"/>
  <c r="C302" i="9"/>
  <c r="B302" i="9" s="1"/>
  <c r="E302" i="9"/>
  <c r="C303" i="9"/>
  <c r="B303" i="9" s="1"/>
  <c r="E303" i="9"/>
  <c r="C304" i="9"/>
  <c r="B304" i="9" s="1"/>
  <c r="E304" i="9"/>
  <c r="C305" i="9"/>
  <c r="B305" i="9" s="1"/>
  <c r="E305" i="9"/>
  <c r="C306" i="9"/>
  <c r="B306" i="9" s="1"/>
  <c r="E306" i="9"/>
  <c r="C307" i="9"/>
  <c r="B307" i="9" s="1"/>
  <c r="E307" i="9"/>
  <c r="C308" i="9"/>
  <c r="B308" i="9" s="1"/>
  <c r="E308" i="9"/>
  <c r="C309" i="9"/>
  <c r="B309" i="9" s="1"/>
  <c r="E309" i="9"/>
  <c r="C310" i="9"/>
  <c r="B310" i="9" s="1"/>
  <c r="E310" i="9"/>
  <c r="C311" i="9"/>
  <c r="B311" i="9" s="1"/>
  <c r="E311" i="9"/>
  <c r="C312" i="9"/>
  <c r="B312" i="9" s="1"/>
  <c r="E312" i="9"/>
  <c r="C313" i="9"/>
  <c r="B313" i="9" s="1"/>
  <c r="E313" i="9"/>
  <c r="C314" i="9"/>
  <c r="B314" i="9" s="1"/>
  <c r="E314" i="9"/>
  <c r="C315" i="9"/>
  <c r="B315" i="9" s="1"/>
  <c r="E315" i="9"/>
  <c r="C316" i="9"/>
  <c r="B316" i="9" s="1"/>
  <c r="E316" i="9"/>
  <c r="C317" i="9"/>
  <c r="B317" i="9" s="1"/>
  <c r="E317" i="9"/>
  <c r="C318" i="9"/>
  <c r="B318" i="9" s="1"/>
  <c r="E318" i="9"/>
  <c r="C319" i="9"/>
  <c r="B319" i="9" s="1"/>
  <c r="E319" i="9"/>
  <c r="C320" i="9"/>
  <c r="B320" i="9" s="1"/>
  <c r="E320" i="9"/>
  <c r="C321" i="9"/>
  <c r="B321" i="9" s="1"/>
  <c r="E321" i="9"/>
  <c r="C322" i="9"/>
  <c r="B322" i="9" s="1"/>
  <c r="E322" i="9"/>
  <c r="C323" i="9"/>
  <c r="B323" i="9" s="1"/>
  <c r="E323" i="9"/>
  <c r="C324" i="9"/>
  <c r="B324" i="9" s="1"/>
  <c r="E324" i="9"/>
  <c r="C325" i="9"/>
  <c r="B325" i="9" s="1"/>
  <c r="E325" i="9"/>
  <c r="C326" i="9"/>
  <c r="B326" i="9" s="1"/>
  <c r="E326" i="9"/>
  <c r="C327" i="9"/>
  <c r="B327" i="9" s="1"/>
  <c r="E327" i="9"/>
  <c r="C328" i="9"/>
  <c r="B328" i="9" s="1"/>
  <c r="E328" i="9"/>
  <c r="C329" i="9"/>
  <c r="B329" i="9" s="1"/>
  <c r="E329" i="9"/>
  <c r="C330" i="9"/>
  <c r="B330" i="9" s="1"/>
  <c r="E330" i="9"/>
  <c r="C331" i="9"/>
  <c r="B331" i="9" s="1"/>
  <c r="E331" i="9"/>
  <c r="C332" i="9"/>
  <c r="B332" i="9" s="1"/>
  <c r="E332" i="9"/>
  <c r="C333" i="9"/>
  <c r="B333" i="9" s="1"/>
  <c r="E333" i="9"/>
  <c r="C334" i="9"/>
  <c r="B334" i="9" s="1"/>
  <c r="E334" i="9"/>
  <c r="C335" i="9"/>
  <c r="B335" i="9" s="1"/>
  <c r="E335" i="9"/>
  <c r="C336" i="9"/>
  <c r="B336" i="9" s="1"/>
  <c r="E336" i="9"/>
  <c r="C337" i="9"/>
  <c r="B337" i="9" s="1"/>
  <c r="E337" i="9"/>
  <c r="C338" i="9"/>
  <c r="B338" i="9" s="1"/>
  <c r="E338" i="9"/>
  <c r="C339" i="9"/>
  <c r="B339" i="9" s="1"/>
  <c r="E339" i="9"/>
  <c r="C340" i="9"/>
  <c r="B340" i="9" s="1"/>
  <c r="E340" i="9"/>
  <c r="C341" i="9"/>
  <c r="B341" i="9" s="1"/>
  <c r="E341" i="9"/>
  <c r="C342" i="9"/>
  <c r="B342" i="9" s="1"/>
  <c r="E342" i="9"/>
  <c r="C343" i="9"/>
  <c r="B343" i="9" s="1"/>
  <c r="E343" i="9"/>
  <c r="C344" i="9"/>
  <c r="B344" i="9" s="1"/>
  <c r="E344" i="9"/>
  <c r="C345" i="9"/>
  <c r="B345" i="9" s="1"/>
  <c r="E345" i="9"/>
  <c r="C346" i="9"/>
  <c r="B346" i="9" s="1"/>
  <c r="E346" i="9"/>
  <c r="C347" i="9"/>
  <c r="B347" i="9" s="1"/>
  <c r="E347" i="9"/>
  <c r="C348" i="9"/>
  <c r="B348" i="9" s="1"/>
  <c r="E348" i="9"/>
  <c r="C349" i="9"/>
  <c r="B349" i="9" s="1"/>
  <c r="E349" i="9"/>
  <c r="C350" i="9"/>
  <c r="B350" i="9" s="1"/>
  <c r="E350" i="9"/>
  <c r="C351" i="9"/>
  <c r="B351" i="9" s="1"/>
  <c r="E351" i="9"/>
  <c r="C352" i="9"/>
  <c r="B352" i="9" s="1"/>
  <c r="E352" i="9"/>
  <c r="C353" i="9"/>
  <c r="B353" i="9" s="1"/>
  <c r="E353" i="9"/>
  <c r="C354" i="9"/>
  <c r="B354" i="9" s="1"/>
  <c r="E354" i="9"/>
  <c r="C355" i="9"/>
  <c r="B355" i="9" s="1"/>
  <c r="E355" i="9"/>
  <c r="C356" i="9"/>
  <c r="B356" i="9" s="1"/>
  <c r="E356" i="9"/>
  <c r="C357" i="9"/>
  <c r="B357" i="9" s="1"/>
  <c r="E357" i="9"/>
  <c r="C358" i="9"/>
  <c r="B358" i="9" s="1"/>
  <c r="E358" i="9"/>
  <c r="C359" i="9"/>
  <c r="B359" i="9" s="1"/>
  <c r="E359" i="9"/>
  <c r="C360" i="9"/>
  <c r="B360" i="9" s="1"/>
  <c r="E360" i="9"/>
  <c r="C361" i="9"/>
  <c r="B361" i="9" s="1"/>
  <c r="E361" i="9"/>
  <c r="C362" i="9"/>
  <c r="B362" i="9" s="1"/>
  <c r="E362" i="9"/>
  <c r="C363" i="9"/>
  <c r="B363" i="9" s="1"/>
  <c r="E363" i="9"/>
  <c r="C364" i="9"/>
  <c r="B364" i="9" s="1"/>
  <c r="E364" i="9"/>
  <c r="C365" i="9"/>
  <c r="B365" i="9" s="1"/>
  <c r="E365" i="9"/>
  <c r="C366" i="9"/>
  <c r="B366" i="9" s="1"/>
  <c r="E366" i="9"/>
  <c r="C367" i="9"/>
  <c r="B367" i="9" s="1"/>
  <c r="E367" i="9"/>
  <c r="C368" i="9"/>
  <c r="B368" i="9" s="1"/>
  <c r="E368" i="9"/>
  <c r="C369" i="9"/>
  <c r="B369" i="9" s="1"/>
  <c r="E369" i="9"/>
  <c r="C14" i="9"/>
  <c r="B14" i="9" s="1"/>
  <c r="E14" i="9"/>
  <c r="C15" i="9"/>
  <c r="B15" i="9" s="1"/>
  <c r="E15" i="9"/>
  <c r="C5" i="9"/>
  <c r="E5" i="9" s="1"/>
  <c r="C6" i="9"/>
  <c r="E6" i="9" s="1"/>
  <c r="C7" i="9"/>
  <c r="E7" i="9" s="1"/>
  <c r="C8" i="9"/>
  <c r="E8" i="9" s="1"/>
  <c r="C9" i="9"/>
  <c r="E9" i="9" s="1"/>
  <c r="C10" i="9"/>
  <c r="E10" i="9" s="1"/>
  <c r="C11" i="9"/>
  <c r="E11" i="9" s="1"/>
  <c r="C12" i="9"/>
  <c r="E12" i="9" s="1"/>
  <c r="C13" i="9"/>
  <c r="E13" i="9" s="1"/>
  <c r="C4" i="9"/>
  <c r="E4" i="9" s="1"/>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BH3" i="6"/>
  <c r="BI3" i="6"/>
  <c r="BJ3" i="6"/>
  <c r="BK3" i="6"/>
  <c r="BL3" i="6"/>
  <c r="BM3" i="6"/>
  <c r="BN3" i="6"/>
  <c r="BO3" i="6"/>
  <c r="BP3" i="6"/>
  <c r="BQ3" i="6"/>
  <c r="BR3" i="6"/>
  <c r="BS3" i="6"/>
  <c r="BT3" i="6"/>
  <c r="BU3" i="6"/>
  <c r="BV3" i="6"/>
  <c r="BW3" i="6"/>
  <c r="BX3" i="6"/>
  <c r="BY3" i="6"/>
  <c r="BZ3" i="6"/>
  <c r="CA3" i="6"/>
  <c r="CB3" i="6"/>
  <c r="CC3" i="6"/>
  <c r="CD3" i="6"/>
  <c r="CE3" i="6"/>
  <c r="CF3" i="6"/>
  <c r="CG3" i="6"/>
  <c r="CH3" i="6"/>
  <c r="CI3"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BH4" i="6"/>
  <c r="BI4" i="6"/>
  <c r="BJ4" i="6"/>
  <c r="BK4" i="6"/>
  <c r="BL4" i="6"/>
  <c r="BM4" i="6"/>
  <c r="BN4" i="6"/>
  <c r="BO4" i="6"/>
  <c r="BP4" i="6"/>
  <c r="BQ4" i="6"/>
  <c r="BR4" i="6"/>
  <c r="BS4" i="6"/>
  <c r="BT4" i="6"/>
  <c r="BU4" i="6"/>
  <c r="BV4" i="6"/>
  <c r="BW4" i="6"/>
  <c r="BX4" i="6"/>
  <c r="BY4" i="6"/>
  <c r="BZ4" i="6"/>
  <c r="CA4" i="6"/>
  <c r="CB4" i="6"/>
  <c r="CC4" i="6"/>
  <c r="CD4" i="6"/>
  <c r="CE4" i="6"/>
  <c r="CF4" i="6"/>
  <c r="CG4" i="6"/>
  <c r="CH4" i="6"/>
  <c r="CI4"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J5" i="6"/>
  <c r="BK5" i="6"/>
  <c r="BL5" i="6"/>
  <c r="BM5" i="6"/>
  <c r="BN5" i="6"/>
  <c r="BO5" i="6"/>
  <c r="BP5" i="6"/>
  <c r="BQ5" i="6"/>
  <c r="BR5" i="6"/>
  <c r="BS5" i="6"/>
  <c r="BT5" i="6"/>
  <c r="BU5" i="6"/>
  <c r="BV5" i="6"/>
  <c r="BW5" i="6"/>
  <c r="BX5" i="6"/>
  <c r="BY5" i="6"/>
  <c r="BZ5" i="6"/>
  <c r="CA5" i="6"/>
  <c r="CB5" i="6"/>
  <c r="CC5" i="6"/>
  <c r="CD5" i="6"/>
  <c r="CE5" i="6"/>
  <c r="CF5" i="6"/>
  <c r="CG5" i="6"/>
  <c r="CH5" i="6"/>
  <c r="CI5"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J6" i="6"/>
  <c r="BK6" i="6"/>
  <c r="BL6" i="6"/>
  <c r="BM6" i="6"/>
  <c r="BN6" i="6"/>
  <c r="BO6" i="6"/>
  <c r="BP6" i="6"/>
  <c r="BQ6" i="6"/>
  <c r="BR6" i="6"/>
  <c r="BS6" i="6"/>
  <c r="BT6" i="6"/>
  <c r="BU6" i="6"/>
  <c r="BV6" i="6"/>
  <c r="BW6" i="6"/>
  <c r="BX6" i="6"/>
  <c r="BY6" i="6"/>
  <c r="BZ6" i="6"/>
  <c r="CA6" i="6"/>
  <c r="CB6" i="6"/>
  <c r="CC6" i="6"/>
  <c r="CD6" i="6"/>
  <c r="CE6" i="6"/>
  <c r="CF6" i="6"/>
  <c r="CG6" i="6"/>
  <c r="CH6" i="6"/>
  <c r="CI6"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BJ7" i="6"/>
  <c r="BK7" i="6"/>
  <c r="BL7" i="6"/>
  <c r="BM7" i="6"/>
  <c r="BN7" i="6"/>
  <c r="BO7" i="6"/>
  <c r="BP7" i="6"/>
  <c r="BQ7" i="6"/>
  <c r="BR7" i="6"/>
  <c r="BS7" i="6"/>
  <c r="BT7" i="6"/>
  <c r="BU7" i="6"/>
  <c r="BV7" i="6"/>
  <c r="BW7" i="6"/>
  <c r="BX7" i="6"/>
  <c r="BY7" i="6"/>
  <c r="BZ7" i="6"/>
  <c r="CA7" i="6"/>
  <c r="CB7" i="6"/>
  <c r="CC7" i="6"/>
  <c r="CD7" i="6"/>
  <c r="CE7" i="6"/>
  <c r="CF7" i="6"/>
  <c r="CG7" i="6"/>
  <c r="CH7" i="6"/>
  <c r="CI7" i="6"/>
  <c r="M8" i="6"/>
  <c r="N8" i="6"/>
  <c r="O8" i="6"/>
  <c r="P8" i="6"/>
  <c r="Q8" i="6"/>
  <c r="R8" i="6"/>
  <c r="S8" i="6"/>
  <c r="T8" i="6"/>
  <c r="U8" i="6"/>
  <c r="V8" i="6"/>
  <c r="W8" i="6"/>
  <c r="X8" i="6"/>
  <c r="Y8" i="6"/>
  <c r="Z8" i="6"/>
  <c r="AA8" i="6"/>
  <c r="AB8" i="6"/>
  <c r="AC8" i="6"/>
  <c r="AD8" i="6"/>
  <c r="AE8" i="6"/>
  <c r="AF8" i="6"/>
  <c r="AG8" i="6"/>
  <c r="AH8" i="6"/>
  <c r="AI8" i="6"/>
  <c r="AJ8" i="6"/>
  <c r="AK8" i="6"/>
  <c r="AL8" i="6"/>
  <c r="AM8" i="6"/>
  <c r="AN8" i="6"/>
  <c r="AO8" i="6"/>
  <c r="AP8" i="6"/>
  <c r="AQ8" i="6"/>
  <c r="AR8" i="6"/>
  <c r="AS8" i="6"/>
  <c r="AT8" i="6"/>
  <c r="AU8" i="6"/>
  <c r="AV8" i="6"/>
  <c r="AW8" i="6"/>
  <c r="AX8" i="6"/>
  <c r="AY8" i="6"/>
  <c r="AZ8" i="6"/>
  <c r="BA8" i="6"/>
  <c r="BB8" i="6"/>
  <c r="BC8" i="6"/>
  <c r="BD8" i="6"/>
  <c r="BE8" i="6"/>
  <c r="BF8" i="6"/>
  <c r="BG8" i="6"/>
  <c r="BH8" i="6"/>
  <c r="BI8" i="6"/>
  <c r="BJ8" i="6"/>
  <c r="BK8" i="6"/>
  <c r="BL8" i="6"/>
  <c r="BM8" i="6"/>
  <c r="BN8" i="6"/>
  <c r="BO8" i="6"/>
  <c r="BP8" i="6"/>
  <c r="BQ8" i="6"/>
  <c r="BR8" i="6"/>
  <c r="BS8" i="6"/>
  <c r="BT8" i="6"/>
  <c r="BU8" i="6"/>
  <c r="BV8" i="6"/>
  <c r="BW8" i="6"/>
  <c r="BX8" i="6"/>
  <c r="BY8" i="6"/>
  <c r="BZ8" i="6"/>
  <c r="CA8" i="6"/>
  <c r="CB8" i="6"/>
  <c r="CC8" i="6"/>
  <c r="CD8" i="6"/>
  <c r="CE8" i="6"/>
  <c r="CF8" i="6"/>
  <c r="CG8" i="6"/>
  <c r="CH8" i="6"/>
  <c r="CI8" i="6"/>
  <c r="M9" i="6"/>
  <c r="N9" i="6"/>
  <c r="O9" i="6"/>
  <c r="P9" i="6"/>
  <c r="Q9" i="6"/>
  <c r="R9" i="6"/>
  <c r="S9" i="6"/>
  <c r="T9" i="6"/>
  <c r="U9" i="6"/>
  <c r="V9" i="6"/>
  <c r="W9" i="6"/>
  <c r="X9" i="6"/>
  <c r="Y9" i="6"/>
  <c r="Z9" i="6"/>
  <c r="AA9" i="6"/>
  <c r="AB9" i="6"/>
  <c r="AC9" i="6"/>
  <c r="AD9" i="6"/>
  <c r="AE9" i="6"/>
  <c r="AF9" i="6"/>
  <c r="AG9" i="6"/>
  <c r="AH9" i="6"/>
  <c r="AI9" i="6"/>
  <c r="AJ9" i="6"/>
  <c r="AK9" i="6"/>
  <c r="AL9" i="6"/>
  <c r="AM9" i="6"/>
  <c r="AN9" i="6"/>
  <c r="AO9" i="6"/>
  <c r="AP9" i="6"/>
  <c r="AQ9" i="6"/>
  <c r="AR9" i="6"/>
  <c r="AS9" i="6"/>
  <c r="AT9" i="6"/>
  <c r="AU9" i="6"/>
  <c r="AV9" i="6"/>
  <c r="AW9" i="6"/>
  <c r="AX9" i="6"/>
  <c r="AY9" i="6"/>
  <c r="AZ9" i="6"/>
  <c r="BA9" i="6"/>
  <c r="BB9" i="6"/>
  <c r="BC9" i="6"/>
  <c r="BD9" i="6"/>
  <c r="BE9" i="6"/>
  <c r="BF9" i="6"/>
  <c r="BG9" i="6"/>
  <c r="BH9" i="6"/>
  <c r="BI9" i="6"/>
  <c r="BJ9" i="6"/>
  <c r="BK9" i="6"/>
  <c r="BL9" i="6"/>
  <c r="BM9" i="6"/>
  <c r="BN9" i="6"/>
  <c r="BO9" i="6"/>
  <c r="BP9" i="6"/>
  <c r="BQ9" i="6"/>
  <c r="BR9" i="6"/>
  <c r="BS9" i="6"/>
  <c r="BT9" i="6"/>
  <c r="BU9" i="6"/>
  <c r="BV9" i="6"/>
  <c r="BW9" i="6"/>
  <c r="BX9" i="6"/>
  <c r="BY9" i="6"/>
  <c r="BZ9" i="6"/>
  <c r="CA9" i="6"/>
  <c r="CB9" i="6"/>
  <c r="CC9" i="6"/>
  <c r="CD9" i="6"/>
  <c r="CE9" i="6"/>
  <c r="CF9" i="6"/>
  <c r="CG9" i="6"/>
  <c r="CH9" i="6"/>
  <c r="CI9"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BB10" i="6"/>
  <c r="BC10" i="6"/>
  <c r="BD10" i="6"/>
  <c r="BE10" i="6"/>
  <c r="BF10" i="6"/>
  <c r="BG10" i="6"/>
  <c r="BH10" i="6"/>
  <c r="BI10" i="6"/>
  <c r="BJ10" i="6"/>
  <c r="BK10" i="6"/>
  <c r="BL10" i="6"/>
  <c r="BM10" i="6"/>
  <c r="BN10" i="6"/>
  <c r="BO10" i="6"/>
  <c r="BP10" i="6"/>
  <c r="BQ10" i="6"/>
  <c r="BR10" i="6"/>
  <c r="BS10" i="6"/>
  <c r="BT10" i="6"/>
  <c r="BU10" i="6"/>
  <c r="BV10" i="6"/>
  <c r="BW10" i="6"/>
  <c r="BX10" i="6"/>
  <c r="BY10" i="6"/>
  <c r="BZ10" i="6"/>
  <c r="CA10" i="6"/>
  <c r="CB10" i="6"/>
  <c r="CC10" i="6"/>
  <c r="CD10" i="6"/>
  <c r="CE10" i="6"/>
  <c r="CF10" i="6"/>
  <c r="CG10" i="6"/>
  <c r="CH10" i="6"/>
  <c r="CI10"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BB11" i="6"/>
  <c r="BC11" i="6"/>
  <c r="BD11" i="6"/>
  <c r="BE11" i="6"/>
  <c r="BF11" i="6"/>
  <c r="BG11" i="6"/>
  <c r="BH11" i="6"/>
  <c r="BI11" i="6"/>
  <c r="BJ11" i="6"/>
  <c r="BK11" i="6"/>
  <c r="BL11" i="6"/>
  <c r="BM11" i="6"/>
  <c r="BN11" i="6"/>
  <c r="BO11" i="6"/>
  <c r="BP11" i="6"/>
  <c r="BQ11" i="6"/>
  <c r="BR11" i="6"/>
  <c r="BS11" i="6"/>
  <c r="BT11" i="6"/>
  <c r="BU11" i="6"/>
  <c r="BV11" i="6"/>
  <c r="BW11" i="6"/>
  <c r="BX11" i="6"/>
  <c r="BY11" i="6"/>
  <c r="BZ11" i="6"/>
  <c r="CA11" i="6"/>
  <c r="CB11" i="6"/>
  <c r="CC11" i="6"/>
  <c r="CD11" i="6"/>
  <c r="CE11" i="6"/>
  <c r="CF11" i="6"/>
  <c r="CG11" i="6"/>
  <c r="CH11" i="6"/>
  <c r="CI11"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B12" i="6"/>
  <c r="BC12" i="6"/>
  <c r="BD12" i="6"/>
  <c r="BE12" i="6"/>
  <c r="BF12" i="6"/>
  <c r="BG12" i="6"/>
  <c r="BH12" i="6"/>
  <c r="BI12" i="6"/>
  <c r="BJ12" i="6"/>
  <c r="BK12" i="6"/>
  <c r="BL12" i="6"/>
  <c r="BM12" i="6"/>
  <c r="BN12" i="6"/>
  <c r="BO12" i="6"/>
  <c r="BP12" i="6"/>
  <c r="BQ12" i="6"/>
  <c r="BR12" i="6"/>
  <c r="BS12" i="6"/>
  <c r="BT12" i="6"/>
  <c r="BU12" i="6"/>
  <c r="BV12" i="6"/>
  <c r="BW12" i="6"/>
  <c r="BX12" i="6"/>
  <c r="BY12" i="6"/>
  <c r="BZ12" i="6"/>
  <c r="CA12" i="6"/>
  <c r="CB12" i="6"/>
  <c r="CC12" i="6"/>
  <c r="CD12" i="6"/>
  <c r="CE12" i="6"/>
  <c r="CF12" i="6"/>
  <c r="CG12" i="6"/>
  <c r="CH12" i="6"/>
  <c r="CI12"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M14" i="6"/>
  <c r="M15" i="6" s="1"/>
  <c r="N14" i="6"/>
  <c r="O14" i="6"/>
  <c r="O15" i="6" s="1"/>
  <c r="P14" i="6"/>
  <c r="Q14" i="6"/>
  <c r="Q15" i="6" s="1"/>
  <c r="R14" i="6"/>
  <c r="S14" i="6"/>
  <c r="S15" i="6" s="1"/>
  <c r="T14" i="6"/>
  <c r="U14" i="6"/>
  <c r="U15" i="6" s="1"/>
  <c r="V14" i="6"/>
  <c r="W14" i="6"/>
  <c r="W15" i="6" s="1"/>
  <c r="X14" i="6"/>
  <c r="Y14" i="6"/>
  <c r="Y15" i="6" s="1"/>
  <c r="Z14" i="6"/>
  <c r="AA14" i="6"/>
  <c r="AA15" i="6" s="1"/>
  <c r="AB14" i="6"/>
  <c r="AC14" i="6"/>
  <c r="AC15" i="6" s="1"/>
  <c r="AD14" i="6"/>
  <c r="AE14" i="6"/>
  <c r="AE15" i="6" s="1"/>
  <c r="AF14" i="6"/>
  <c r="AG14" i="6"/>
  <c r="AG15" i="6" s="1"/>
  <c r="AH14" i="6"/>
  <c r="AI14" i="6"/>
  <c r="AI15" i="6" s="1"/>
  <c r="AJ14" i="6"/>
  <c r="AK14" i="6"/>
  <c r="AK15" i="6" s="1"/>
  <c r="AL14" i="6"/>
  <c r="AM14" i="6"/>
  <c r="AM15" i="6" s="1"/>
  <c r="AN14" i="6"/>
  <c r="AO14" i="6"/>
  <c r="AO15" i="6" s="1"/>
  <c r="AP14" i="6"/>
  <c r="AQ14" i="6"/>
  <c r="AQ15" i="6" s="1"/>
  <c r="AR14" i="6"/>
  <c r="AS14" i="6"/>
  <c r="AS15" i="6" s="1"/>
  <c r="AT14" i="6"/>
  <c r="AU14" i="6"/>
  <c r="AU15" i="6" s="1"/>
  <c r="AV14" i="6"/>
  <c r="AW14" i="6"/>
  <c r="AW15" i="6" s="1"/>
  <c r="AX14" i="6"/>
  <c r="AY14" i="6"/>
  <c r="AY15" i="6" s="1"/>
  <c r="AZ14" i="6"/>
  <c r="BA14" i="6"/>
  <c r="BA15" i="6" s="1"/>
  <c r="BB14" i="6"/>
  <c r="BC14" i="6"/>
  <c r="BC15" i="6" s="1"/>
  <c r="BD14" i="6"/>
  <c r="BE14" i="6"/>
  <c r="BE15" i="6" s="1"/>
  <c r="BF14" i="6"/>
  <c r="BG14" i="6"/>
  <c r="BG15" i="6" s="1"/>
  <c r="BH14" i="6"/>
  <c r="BI14" i="6"/>
  <c r="BI15" i="6" s="1"/>
  <c r="BJ14" i="6"/>
  <c r="BK14" i="6"/>
  <c r="BK15" i="6" s="1"/>
  <c r="BL14" i="6"/>
  <c r="BM14" i="6"/>
  <c r="BM15" i="6" s="1"/>
  <c r="BN14" i="6"/>
  <c r="BO14" i="6"/>
  <c r="BO15" i="6" s="1"/>
  <c r="BP14" i="6"/>
  <c r="BQ14" i="6"/>
  <c r="BQ15" i="6" s="1"/>
  <c r="BR14" i="6"/>
  <c r="BS14" i="6"/>
  <c r="BS15" i="6" s="1"/>
  <c r="BT14" i="6"/>
  <c r="BU14" i="6"/>
  <c r="BU15" i="6" s="1"/>
  <c r="BV14" i="6"/>
  <c r="BW14" i="6"/>
  <c r="BW15" i="6" s="1"/>
  <c r="BX14" i="6"/>
  <c r="BY14" i="6"/>
  <c r="BY15" i="6" s="1"/>
  <c r="BZ14" i="6"/>
  <c r="CA14" i="6"/>
  <c r="CA15" i="6" s="1"/>
  <c r="CB14" i="6"/>
  <c r="CC14" i="6"/>
  <c r="CC15" i="6" s="1"/>
  <c r="CD14" i="6"/>
  <c r="CE14" i="6"/>
  <c r="CE15" i="6" s="1"/>
  <c r="CF14" i="6"/>
  <c r="CG14" i="6"/>
  <c r="CG15" i="6" s="1"/>
  <c r="CH14" i="6"/>
  <c r="CI14" i="6"/>
  <c r="CI15" i="6" s="1"/>
  <c r="N15" i="6"/>
  <c r="P15" i="6"/>
  <c r="R15" i="6"/>
  <c r="T15" i="6"/>
  <c r="V15" i="6"/>
  <c r="X15" i="6"/>
  <c r="Z15" i="6"/>
  <c r="AB15" i="6"/>
  <c r="AD15" i="6"/>
  <c r="AF15" i="6"/>
  <c r="AH15" i="6"/>
  <c r="AJ15" i="6"/>
  <c r="AL15" i="6"/>
  <c r="AN15" i="6"/>
  <c r="AP15" i="6"/>
  <c r="AR15" i="6"/>
  <c r="AT15" i="6"/>
  <c r="AV15" i="6"/>
  <c r="AX15" i="6"/>
  <c r="AZ15" i="6"/>
  <c r="BB15" i="6"/>
  <c r="BD15" i="6"/>
  <c r="BF15" i="6"/>
  <c r="BH15" i="6"/>
  <c r="BJ15" i="6"/>
  <c r="BL15" i="6"/>
  <c r="BN15" i="6"/>
  <c r="BP15" i="6"/>
  <c r="BR15" i="6"/>
  <c r="BT15" i="6"/>
  <c r="BV15" i="6"/>
  <c r="BX15" i="6"/>
  <c r="BZ15" i="6"/>
  <c r="CB15" i="6"/>
  <c r="CD15" i="6"/>
  <c r="CF15" i="6"/>
  <c r="CH15" i="6"/>
  <c r="D15" i="6"/>
  <c r="E15" i="6"/>
  <c r="F15" i="6"/>
  <c r="G15" i="6"/>
  <c r="H15" i="6"/>
  <c r="I15" i="6"/>
  <c r="J15" i="6"/>
  <c r="K15" i="6"/>
  <c r="L15" i="6"/>
  <c r="C15" i="6"/>
  <c r="D14" i="6"/>
  <c r="E14" i="6"/>
  <c r="F14" i="6"/>
  <c r="G14" i="6"/>
  <c r="H14" i="6"/>
  <c r="I14" i="6"/>
  <c r="J14" i="6"/>
  <c r="K14" i="6"/>
  <c r="L14" i="6"/>
  <c r="C14" i="6"/>
  <c r="D3" i="6"/>
  <c r="E3" i="6"/>
  <c r="F3" i="6"/>
  <c r="G3" i="6"/>
  <c r="H3" i="6"/>
  <c r="I3" i="6"/>
  <c r="J3" i="6"/>
  <c r="K3" i="6"/>
  <c r="L3" i="6"/>
  <c r="D4" i="6"/>
  <c r="E4" i="6"/>
  <c r="F4" i="6"/>
  <c r="G4" i="6"/>
  <c r="H4" i="6"/>
  <c r="I4" i="6"/>
  <c r="J4" i="6"/>
  <c r="K4" i="6"/>
  <c r="L4" i="6"/>
  <c r="D5" i="6"/>
  <c r="E5" i="6"/>
  <c r="F5" i="6"/>
  <c r="G5" i="6"/>
  <c r="H5" i="6"/>
  <c r="I5" i="6"/>
  <c r="J5" i="6"/>
  <c r="K5" i="6"/>
  <c r="L5" i="6"/>
  <c r="D6" i="6"/>
  <c r="E6" i="6"/>
  <c r="F6" i="6"/>
  <c r="G6" i="6"/>
  <c r="H6" i="6"/>
  <c r="I6" i="6"/>
  <c r="J6" i="6"/>
  <c r="K6" i="6"/>
  <c r="L6" i="6"/>
  <c r="D7" i="6"/>
  <c r="E7" i="6"/>
  <c r="F7" i="6"/>
  <c r="G7" i="6"/>
  <c r="H7" i="6"/>
  <c r="I7" i="6"/>
  <c r="J7" i="6"/>
  <c r="K7" i="6"/>
  <c r="L7" i="6"/>
  <c r="D8" i="6"/>
  <c r="E8" i="6"/>
  <c r="F8" i="6"/>
  <c r="G8" i="6"/>
  <c r="H8" i="6"/>
  <c r="I8" i="6"/>
  <c r="J8" i="6"/>
  <c r="K8" i="6"/>
  <c r="L8" i="6"/>
  <c r="D9" i="6"/>
  <c r="E9" i="6"/>
  <c r="F9" i="6"/>
  <c r="G9" i="6"/>
  <c r="H9" i="6"/>
  <c r="I9" i="6"/>
  <c r="J9" i="6"/>
  <c r="K9" i="6"/>
  <c r="L9" i="6"/>
  <c r="D10" i="6"/>
  <c r="E10" i="6"/>
  <c r="F10" i="6"/>
  <c r="G10" i="6"/>
  <c r="H10" i="6"/>
  <c r="I10" i="6"/>
  <c r="J10" i="6"/>
  <c r="K10" i="6"/>
  <c r="L10" i="6"/>
  <c r="D11" i="6"/>
  <c r="E11" i="6"/>
  <c r="F11" i="6"/>
  <c r="G11" i="6"/>
  <c r="H11" i="6"/>
  <c r="I11" i="6"/>
  <c r="J11" i="6"/>
  <c r="K11" i="6"/>
  <c r="L11" i="6"/>
  <c r="D12" i="6"/>
  <c r="E12" i="6"/>
  <c r="F12" i="6"/>
  <c r="G12" i="6"/>
  <c r="H12" i="6"/>
  <c r="I12" i="6"/>
  <c r="J12" i="6"/>
  <c r="K12" i="6"/>
  <c r="L12" i="6"/>
  <c r="D13" i="6"/>
  <c r="E13" i="6"/>
  <c r="F13" i="6"/>
  <c r="G13" i="6"/>
  <c r="H13" i="6"/>
  <c r="I13" i="6"/>
  <c r="J13" i="6"/>
  <c r="K13" i="6"/>
  <c r="L13" i="6"/>
  <c r="C4" i="6"/>
  <c r="C5" i="6"/>
  <c r="C6" i="6"/>
  <c r="C7" i="6"/>
  <c r="C8" i="6"/>
  <c r="C9" i="6"/>
  <c r="C10" i="6"/>
  <c r="C11" i="6"/>
  <c r="C12" i="6"/>
  <c r="C13" i="6"/>
  <c r="C3" i="6"/>
  <c r="B9" i="5"/>
  <c r="C9" i="5" s="1"/>
  <c r="B10" i="5"/>
  <c r="C10" i="5" s="1"/>
  <c r="B11" i="5"/>
  <c r="C11" i="5" s="1"/>
  <c r="B12" i="5"/>
  <c r="C12" i="5" s="1"/>
  <c r="C8" i="5"/>
  <c r="B8" i="5"/>
  <c r="J4" i="4"/>
  <c r="J5" i="4"/>
  <c r="J6" i="4"/>
  <c r="J7" i="4"/>
  <c r="J8" i="4"/>
  <c r="J9" i="4"/>
  <c r="J10" i="4"/>
  <c r="J11" i="4"/>
  <c r="J12" i="4"/>
  <c r="J3" i="4"/>
  <c r="I4" i="4"/>
  <c r="I5" i="4"/>
  <c r="I6" i="4"/>
  <c r="I7" i="4"/>
  <c r="I8" i="4"/>
  <c r="I9" i="4"/>
  <c r="I10" i="4"/>
  <c r="I11" i="4"/>
  <c r="I12" i="4"/>
  <c r="I3" i="4"/>
  <c r="H4" i="4"/>
  <c r="H5" i="4"/>
  <c r="H6" i="4"/>
  <c r="H7" i="4"/>
  <c r="H8" i="4"/>
  <c r="H9" i="4"/>
  <c r="H10" i="4"/>
  <c r="H11" i="4"/>
  <c r="H12" i="4"/>
  <c r="H3" i="4"/>
  <c r="G4" i="4"/>
  <c r="G5" i="4"/>
  <c r="G6" i="4"/>
  <c r="G7" i="4"/>
  <c r="G8" i="4"/>
  <c r="G9" i="4"/>
  <c r="G10" i="4"/>
  <c r="G11" i="4"/>
  <c r="G12" i="4"/>
  <c r="G3" i="4"/>
  <c r="F4" i="4"/>
  <c r="F5" i="4"/>
  <c r="F6" i="4"/>
  <c r="F7" i="4"/>
  <c r="F8" i="4"/>
  <c r="F9" i="4"/>
  <c r="F10" i="4"/>
  <c r="F11" i="4"/>
  <c r="F12" i="4"/>
  <c r="F3" i="4"/>
  <c r="E4" i="4"/>
  <c r="E5" i="4"/>
  <c r="E6" i="4"/>
  <c r="E7" i="4"/>
  <c r="E8" i="4"/>
  <c r="E9" i="4"/>
  <c r="E10" i="4"/>
  <c r="E11" i="4"/>
  <c r="E12" i="4"/>
  <c r="E3" i="4"/>
  <c r="D4" i="4"/>
  <c r="D5" i="4"/>
  <c r="D6" i="4"/>
  <c r="D7" i="4"/>
  <c r="D8" i="4"/>
  <c r="D9" i="4"/>
  <c r="D10" i="4"/>
  <c r="D11" i="4"/>
  <c r="D12" i="4"/>
  <c r="D3" i="4"/>
  <c r="B11" i="2"/>
  <c r="B10" i="2"/>
  <c r="B12" i="2" s="1"/>
  <c r="B13" i="2" s="1"/>
  <c r="B14" i="2" s="1"/>
  <c r="B15" i="2" s="1"/>
  <c r="F12" i="2"/>
  <c r="F13" i="2"/>
  <c r="F14" i="2" s="1"/>
  <c r="F15" i="2" s="1"/>
  <c r="F11" i="2"/>
  <c r="B7" i="2"/>
  <c r="B3" i="2"/>
  <c r="F3" i="1"/>
  <c r="F2" i="1"/>
  <c r="B284" i="9" l="1"/>
  <c r="E284" i="9"/>
  <c r="B283" i="9"/>
  <c r="E283" i="9"/>
  <c r="B242" i="9"/>
  <c r="D242" i="9"/>
  <c r="B241" i="9"/>
  <c r="D241" i="9"/>
  <c r="B240" i="9"/>
  <c r="D240" i="9"/>
  <c r="B239" i="9"/>
  <c r="D239" i="9"/>
  <c r="B238" i="9"/>
  <c r="D238" i="9"/>
  <c r="B237" i="9"/>
  <c r="D237" i="9"/>
  <c r="B236" i="9"/>
  <c r="D236" i="9"/>
  <c r="B235" i="9"/>
  <c r="D235" i="9"/>
  <c r="B234" i="9"/>
  <c r="D234" i="9"/>
  <c r="B233" i="9"/>
  <c r="D233" i="9"/>
  <c r="B232" i="9"/>
  <c r="D232" i="9"/>
  <c r="B231" i="9"/>
  <c r="D231" i="9"/>
  <c r="B230" i="9"/>
  <c r="D230" i="9"/>
  <c r="B229" i="9"/>
  <c r="D229" i="9"/>
  <c r="B228" i="9"/>
  <c r="D228" i="9"/>
  <c r="D227" i="9"/>
  <c r="E109" i="9"/>
  <c r="E108" i="9"/>
  <c r="E107" i="9"/>
  <c r="E106" i="9"/>
  <c r="E105" i="9"/>
  <c r="E104" i="9"/>
  <c r="E103" i="9"/>
  <c r="E102" i="9"/>
  <c r="E101" i="9"/>
  <c r="E100" i="9"/>
  <c r="E99" i="9"/>
  <c r="E98" i="9"/>
  <c r="D109" i="9"/>
  <c r="D108" i="9"/>
  <c r="D107" i="9"/>
  <c r="D106" i="9"/>
  <c r="D105" i="9"/>
  <c r="D104" i="9"/>
  <c r="D103" i="9"/>
  <c r="D102" i="9"/>
  <c r="D101" i="9"/>
  <c r="D100" i="9"/>
  <c r="D99" i="9"/>
  <c r="D98" i="9"/>
  <c r="B13" i="9"/>
  <c r="B11" i="9"/>
  <c r="B9" i="9"/>
  <c r="B7" i="9"/>
  <c r="B5" i="9"/>
  <c r="D13" i="9"/>
  <c r="D11" i="9"/>
  <c r="D9" i="9"/>
  <c r="D7" i="9"/>
  <c r="D5" i="9"/>
  <c r="B4" i="9"/>
  <c r="B12" i="9"/>
  <c r="B10" i="9"/>
  <c r="B8" i="9"/>
  <c r="B6" i="9"/>
  <c r="D4" i="9"/>
  <c r="D12" i="9"/>
  <c r="D10" i="9"/>
  <c r="D8" i="9"/>
  <c r="D6" i="9"/>
  <c r="B282" i="9"/>
  <c r="D282" i="9"/>
  <c r="B281" i="9"/>
  <c r="D281" i="9"/>
  <c r="B280" i="9"/>
  <c r="D280" i="9"/>
  <c r="B279" i="9"/>
  <c r="D279" i="9"/>
  <c r="B278" i="9"/>
  <c r="D278" i="9"/>
  <c r="B277" i="9"/>
  <c r="D277" i="9"/>
  <c r="B276" i="9"/>
  <c r="D276" i="9"/>
  <c r="B275" i="9"/>
  <c r="D275" i="9"/>
  <c r="B274" i="9"/>
  <c r="D274" i="9"/>
  <c r="B273" i="9"/>
  <c r="D273" i="9"/>
  <c r="B272" i="9"/>
  <c r="D272" i="9"/>
  <c r="B271" i="9"/>
  <c r="D271" i="9"/>
  <c r="B270" i="9"/>
  <c r="D270" i="9"/>
  <c r="B269" i="9"/>
  <c r="D269" i="9"/>
  <c r="B268" i="9"/>
  <c r="D268" i="9"/>
  <c r="B267" i="9"/>
  <c r="D267" i="9"/>
  <c r="B266" i="9"/>
  <c r="D266" i="9"/>
  <c r="B265" i="9"/>
  <c r="D265" i="9"/>
  <c r="B264" i="9"/>
  <c r="D264" i="9"/>
  <c r="B263" i="9"/>
  <c r="D263" i="9"/>
  <c r="B262" i="9"/>
  <c r="D262" i="9"/>
  <c r="B261" i="9"/>
  <c r="D261" i="9"/>
  <c r="B260" i="9"/>
  <c r="D260" i="9"/>
  <c r="B259" i="9"/>
  <c r="D259" i="9"/>
  <c r="B258" i="9"/>
  <c r="D258" i="9"/>
  <c r="B257" i="9"/>
  <c r="D257" i="9"/>
  <c r="B256" i="9"/>
  <c r="D256" i="9"/>
  <c r="B255" i="9"/>
  <c r="D255" i="9"/>
  <c r="B254" i="9"/>
  <c r="D254" i="9"/>
  <c r="B253" i="9"/>
  <c r="D253" i="9"/>
  <c r="B252" i="9"/>
  <c r="D252" i="9"/>
  <c r="B251" i="9"/>
  <c r="D251" i="9"/>
  <c r="B250" i="9"/>
  <c r="D250" i="9"/>
  <c r="B249" i="9"/>
  <c r="D249" i="9"/>
  <c r="B248" i="9"/>
  <c r="D248" i="9"/>
  <c r="B247" i="9"/>
  <c r="D247" i="9"/>
  <c r="B246" i="9"/>
  <c r="D246" i="9"/>
  <c r="B245" i="9"/>
  <c r="D245" i="9"/>
  <c r="B244" i="9"/>
  <c r="D244" i="9"/>
  <c r="B243" i="9"/>
  <c r="D243" i="9"/>
  <c r="B226" i="9"/>
  <c r="D226" i="9"/>
  <c r="B225" i="9"/>
  <c r="D225" i="9"/>
  <c r="B224" i="9"/>
  <c r="D224" i="9"/>
  <c r="B223" i="9"/>
  <c r="D223" i="9"/>
  <c r="B222" i="9"/>
  <c r="D222" i="9"/>
  <c r="B221" i="9"/>
  <c r="D221" i="9"/>
  <c r="B220" i="9"/>
  <c r="D220" i="9"/>
  <c r="B219" i="9"/>
  <c r="D219" i="9"/>
  <c r="B218" i="9"/>
  <c r="D218" i="9"/>
  <c r="B217" i="9"/>
  <c r="D217" i="9"/>
  <c r="B216" i="9"/>
  <c r="D216" i="9"/>
  <c r="B152" i="9"/>
  <c r="E152" i="9"/>
  <c r="E226" i="9"/>
  <c r="E225" i="9"/>
  <c r="E224" i="9"/>
  <c r="E223" i="9"/>
  <c r="E222" i="9"/>
  <c r="E221" i="9"/>
  <c r="E220" i="9"/>
  <c r="E219" i="9"/>
  <c r="E218" i="9"/>
  <c r="E217" i="9"/>
  <c r="E216" i="9"/>
  <c r="B215" i="9"/>
  <c r="D215" i="9"/>
  <c r="B214" i="9"/>
  <c r="D214" i="9"/>
  <c r="B213" i="9"/>
  <c r="D213" i="9"/>
  <c r="B212" i="9"/>
  <c r="D212" i="9"/>
  <c r="B211" i="9"/>
  <c r="D211" i="9"/>
  <c r="B210" i="9"/>
  <c r="D210" i="9"/>
  <c r="B209" i="9"/>
  <c r="D209" i="9"/>
  <c r="B208" i="9"/>
  <c r="D208" i="9"/>
  <c r="B207" i="9"/>
  <c r="D207" i="9"/>
  <c r="B206" i="9"/>
  <c r="D206" i="9"/>
  <c r="B205" i="9"/>
  <c r="D205" i="9"/>
  <c r="B204" i="9"/>
  <c r="D204" i="9"/>
  <c r="B203" i="9"/>
  <c r="D203" i="9"/>
  <c r="B202" i="9"/>
  <c r="D202" i="9"/>
  <c r="B201" i="9"/>
  <c r="D201" i="9"/>
  <c r="B200" i="9"/>
  <c r="D200" i="9"/>
  <c r="B199" i="9"/>
  <c r="D199" i="9"/>
  <c r="B198" i="9"/>
  <c r="D198" i="9"/>
  <c r="B197" i="9"/>
  <c r="D197" i="9"/>
  <c r="B196" i="9"/>
  <c r="D196" i="9"/>
  <c r="B195" i="9"/>
  <c r="D195" i="9"/>
  <c r="B194" i="9"/>
  <c r="D194" i="9"/>
  <c r="B193" i="9"/>
  <c r="D193" i="9"/>
  <c r="B192" i="9"/>
  <c r="D192" i="9"/>
  <c r="B191" i="9"/>
  <c r="D191" i="9"/>
  <c r="B190" i="9"/>
  <c r="D190" i="9"/>
  <c r="B189" i="9"/>
  <c r="D189" i="9"/>
  <c r="B188" i="9"/>
  <c r="D188" i="9"/>
  <c r="B187" i="9"/>
  <c r="D187" i="9"/>
  <c r="B186" i="9"/>
  <c r="D186" i="9"/>
  <c r="B185" i="9"/>
  <c r="D185" i="9"/>
  <c r="B184" i="9"/>
  <c r="D184" i="9"/>
  <c r="B183" i="9"/>
  <c r="D183" i="9"/>
  <c r="B182" i="9"/>
  <c r="D182" i="9"/>
  <c r="B181" i="9"/>
  <c r="D181" i="9"/>
  <c r="B180" i="9"/>
  <c r="D180" i="9"/>
  <c r="B179" i="9"/>
  <c r="D179" i="9"/>
  <c r="B178" i="9"/>
  <c r="D178" i="9"/>
  <c r="B177" i="9"/>
  <c r="D177" i="9"/>
  <c r="B176" i="9"/>
  <c r="D176" i="9"/>
  <c r="B175" i="9"/>
  <c r="D175" i="9"/>
  <c r="B174" i="9"/>
  <c r="D174" i="9"/>
  <c r="B173" i="9"/>
  <c r="D173" i="9"/>
  <c r="B172" i="9"/>
  <c r="D172" i="9"/>
  <c r="B171" i="9"/>
  <c r="D171" i="9"/>
  <c r="B170" i="9"/>
  <c r="D170" i="9"/>
  <c r="B169" i="9"/>
  <c r="D169" i="9"/>
  <c r="B168" i="9"/>
  <c r="D168" i="9"/>
  <c r="B167" i="9"/>
  <c r="D167" i="9"/>
  <c r="B166" i="9"/>
  <c r="D166" i="9"/>
  <c r="B165" i="9"/>
  <c r="D165" i="9"/>
  <c r="B164" i="9"/>
  <c r="D164" i="9"/>
  <c r="B163" i="9"/>
  <c r="D163" i="9"/>
  <c r="B162" i="9"/>
  <c r="D162" i="9"/>
  <c r="B161" i="9"/>
  <c r="D161" i="9"/>
  <c r="B160" i="9"/>
  <c r="D160" i="9"/>
  <c r="B159" i="9"/>
  <c r="D159" i="9"/>
  <c r="B158" i="9"/>
  <c r="D158" i="9"/>
  <c r="B157" i="9"/>
  <c r="D157" i="9"/>
  <c r="B156" i="9"/>
  <c r="D156" i="9"/>
  <c r="B155" i="9"/>
  <c r="D155" i="9"/>
  <c r="B154" i="9"/>
  <c r="D154" i="9"/>
  <c r="B153" i="9"/>
  <c r="D153"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B151" i="9"/>
  <c r="D151" i="9"/>
  <c r="B150" i="9"/>
  <c r="D150" i="9"/>
  <c r="B149" i="9"/>
  <c r="D149" i="9"/>
  <c r="B148" i="9"/>
  <c r="D148" i="9"/>
  <c r="B147" i="9"/>
  <c r="D147" i="9"/>
  <c r="B146" i="9"/>
  <c r="D146" i="9"/>
  <c r="B145" i="9"/>
  <c r="D145" i="9"/>
  <c r="B144" i="9"/>
  <c r="D144" i="9"/>
  <c r="B143" i="9"/>
  <c r="D143" i="9"/>
  <c r="B142" i="9"/>
  <c r="D142" i="9"/>
  <c r="B141" i="9"/>
  <c r="D141" i="9"/>
  <c r="B140" i="9"/>
  <c r="D140" i="9"/>
  <c r="B139" i="9"/>
  <c r="D139" i="9"/>
  <c r="B138" i="9"/>
  <c r="D138" i="9"/>
  <c r="B137" i="9"/>
  <c r="D137" i="9"/>
  <c r="B136" i="9"/>
  <c r="D136" i="9"/>
  <c r="B135" i="9"/>
  <c r="D135" i="9"/>
  <c r="B134" i="9"/>
  <c r="D134" i="9"/>
  <c r="B133" i="9"/>
  <c r="D133" i="9"/>
  <c r="B132" i="9"/>
  <c r="D132" i="9"/>
  <c r="B131" i="9"/>
  <c r="D131" i="9"/>
  <c r="B130" i="9"/>
  <c r="D130" i="9"/>
  <c r="B129" i="9"/>
  <c r="D129" i="9"/>
  <c r="B128" i="9"/>
  <c r="D128" i="9"/>
  <c r="B127" i="9"/>
  <c r="D127" i="9"/>
  <c r="B126" i="9"/>
  <c r="D126" i="9"/>
  <c r="B125" i="9"/>
  <c r="D125" i="9"/>
  <c r="B124" i="9"/>
  <c r="D124" i="9"/>
  <c r="B123" i="9"/>
  <c r="D123" i="9"/>
  <c r="B122" i="9"/>
  <c r="D122" i="9"/>
  <c r="B121" i="9"/>
  <c r="D121" i="9"/>
  <c r="B120" i="9"/>
  <c r="D120" i="9"/>
  <c r="B119" i="9"/>
  <c r="D119" i="9"/>
  <c r="B118" i="9"/>
  <c r="D118" i="9"/>
  <c r="B117" i="9"/>
  <c r="D117" i="9"/>
  <c r="B116" i="9"/>
  <c r="D116" i="9"/>
  <c r="B115" i="9"/>
  <c r="D115" i="9"/>
  <c r="B114" i="9"/>
  <c r="D114" i="9"/>
  <c r="B113" i="9"/>
  <c r="D113" i="9"/>
  <c r="B112" i="9"/>
  <c r="D112" i="9"/>
  <c r="B111" i="9"/>
  <c r="D111" i="9"/>
  <c r="B110" i="9"/>
  <c r="D110" i="9"/>
  <c r="D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B57" i="9"/>
  <c r="D57" i="9"/>
  <c r="B56" i="9"/>
  <c r="D56" i="9"/>
  <c r="B55" i="9"/>
  <c r="D55" i="9"/>
  <c r="B54" i="9"/>
  <c r="D54" i="9"/>
  <c r="B53" i="9"/>
  <c r="D53" i="9"/>
  <c r="B52" i="9"/>
  <c r="D52" i="9"/>
  <c r="B51" i="9"/>
  <c r="D51" i="9"/>
  <c r="B50" i="9"/>
  <c r="D50" i="9"/>
  <c r="B49" i="9"/>
  <c r="D49" i="9"/>
  <c r="B48" i="9"/>
  <c r="D48" i="9"/>
  <c r="B47" i="9"/>
  <c r="D47" i="9"/>
  <c r="B46" i="9"/>
  <c r="D46" i="9"/>
  <c r="B45" i="9"/>
  <c r="D45" i="9"/>
  <c r="B44" i="9"/>
  <c r="D44" i="9"/>
  <c r="B43" i="9"/>
  <c r="D43" i="9"/>
  <c r="B42" i="9"/>
  <c r="D42" i="9"/>
  <c r="B41" i="9"/>
  <c r="D41" i="9"/>
  <c r="B40" i="9"/>
  <c r="D40" i="9"/>
  <c r="B39" i="9"/>
  <c r="D39" i="9"/>
  <c r="B38" i="9"/>
  <c r="D38" i="9"/>
  <c r="B37" i="9"/>
  <c r="D37" i="9"/>
  <c r="B36" i="9"/>
  <c r="D36" i="9"/>
  <c r="B35" i="9"/>
  <c r="D35" i="9"/>
  <c r="B34" i="9"/>
  <c r="D34" i="9"/>
  <c r="B33" i="9"/>
  <c r="D33" i="9"/>
  <c r="B32" i="9"/>
  <c r="D32" i="9"/>
  <c r="B31" i="9"/>
  <c r="D31" i="9"/>
  <c r="B30" i="9"/>
  <c r="D30" i="9"/>
  <c r="B29" i="9"/>
  <c r="D29" i="9"/>
  <c r="B28" i="9"/>
  <c r="D28" i="9"/>
  <c r="B27" i="9"/>
  <c r="D27" i="9"/>
  <c r="B26" i="9"/>
  <c r="D26" i="9"/>
  <c r="B25" i="9"/>
  <c r="D25" i="9"/>
  <c r="B24" i="9"/>
  <c r="D24" i="9"/>
  <c r="B23" i="9"/>
  <c r="D23" i="9"/>
  <c r="B22" i="9"/>
  <c r="D22" i="9"/>
  <c r="B21" i="9"/>
  <c r="D21" i="9"/>
  <c r="B20" i="9"/>
  <c r="D20" i="9"/>
  <c r="B19" i="9"/>
  <c r="D19" i="9"/>
  <c r="B18" i="9"/>
  <c r="D18" i="9"/>
  <c r="B17" i="9"/>
  <c r="D17" i="9"/>
  <c r="B16" i="9"/>
  <c r="D16" i="9"/>
  <c r="D15" i="9"/>
  <c r="D14" i="9"/>
</calcChain>
</file>

<file path=xl/sharedStrings.xml><?xml version="1.0" encoding="utf-8"?>
<sst xmlns="http://schemas.openxmlformats.org/spreadsheetml/2006/main" count="83" uniqueCount="75">
  <si>
    <t>31.12.1899</t>
  </si>
  <si>
    <t>1.1.1800</t>
  </si>
  <si>
    <t>CTRL + ;</t>
  </si>
  <si>
    <t>Snídaně</t>
  </si>
  <si>
    <t>Hygiena</t>
  </si>
  <si>
    <t>Cesta do práce</t>
  </si>
  <si>
    <t>Datum</t>
  </si>
  <si>
    <t>Čas</t>
  </si>
  <si>
    <t>Datum a čas</t>
  </si>
  <si>
    <t>Denní rozvrh</t>
  </si>
  <si>
    <t>Vypravování</t>
  </si>
  <si>
    <t>V práci</t>
  </si>
  <si>
    <t>Narození:</t>
  </si>
  <si>
    <t>CTRL + SHIFT + .</t>
  </si>
  <si>
    <t>Dnů:</t>
  </si>
  <si>
    <t>Hodin:</t>
  </si>
  <si>
    <t>Minut:</t>
  </si>
  <si>
    <t>Sekund:</t>
  </si>
  <si>
    <t>Aktualizace všech výpočtů: F9</t>
  </si>
  <si>
    <t>Číslo:</t>
  </si>
  <si>
    <t>Den týdne 1:</t>
  </si>
  <si>
    <t>Den týdne 2:</t>
  </si>
  <si>
    <t>=DNES()</t>
  </si>
  <si>
    <t>=NYNÍ()</t>
  </si>
  <si>
    <t>Při vložení:</t>
  </si>
  <si>
    <t>=DENTÝDNE(B4;2)</t>
  </si>
  <si>
    <t>změna formátu na Vlastní</t>
  </si>
  <si>
    <t>změna formátu na Obecný</t>
  </si>
  <si>
    <t>=B4+F4</t>
  </si>
  <si>
    <t>Dopracováno</t>
  </si>
  <si>
    <t>Státní svátky 2016-2025</t>
  </si>
  <si>
    <t>První den</t>
  </si>
  <si>
    <t>Poslední den</t>
  </si>
  <si>
    <t>=DATUM(C3;1;1)</t>
  </si>
  <si>
    <t>=DATUM(C3;12;31)</t>
  </si>
  <si>
    <t>Počet dnů 1</t>
  </si>
  <si>
    <t>Pracovních dnů (bez svátků)</t>
  </si>
  <si>
    <t>Pracovních dnů (se svátky)</t>
  </si>
  <si>
    <t>=NETWORKDAYS(D3;E3)</t>
  </si>
  <si>
    <t>=NETWORKDAYS(D3;E3;A2:A131)</t>
  </si>
  <si>
    <t>Kolik volna navíc</t>
  </si>
  <si>
    <t>=H3-I3</t>
  </si>
  <si>
    <t>Rok</t>
  </si>
  <si>
    <t>Počet dnů 2</t>
  </si>
  <si>
    <t>=DAYS(E3;D3)+1</t>
  </si>
  <si>
    <t>=E3-D3+1</t>
  </si>
  <si>
    <t>=(KČ((”4/”&amp;A1)/7+MOD(19*MOD(A1;19)-7;30)*14%;)*7-6)+1</t>
  </si>
  <si>
    <t>Vzorec pro výpočet Velikonoc - jediného pohyblivého svátku v ČR</t>
  </si>
  <si>
    <t>=(SK((”4/”&amp;A1)/7+MOD(19*MOD(A1;19)-7;30)*14%;)*7-6)+1</t>
  </si>
  <si>
    <t>=(DOLLAR((”4/”&amp;A1)/7+MOD(19*MOD(A1;19)-7;30)*14%;)*7-6)+1</t>
  </si>
  <si>
    <t>český Excel:</t>
  </si>
  <si>
    <t>slovenký Excel:</t>
  </si>
  <si>
    <t>anglický Excel:</t>
  </si>
  <si>
    <t>Velikonoční pondělí</t>
  </si>
  <si>
    <t>Velký pátek</t>
  </si>
  <si>
    <t>Velikonoční svátky připadají na neděli následující po prvním jarním úplňku. Pokud první jarní úplněk připadne na neděli, slaví se Velikonoce až další neděli. Pondělí velikonoční podle těchto pravidel může připadnout na den v rozmezí od 23. března do 26. dubna.</t>
  </si>
  <si>
    <t>Den</t>
  </si>
  <si>
    <t>Měsíc</t>
  </si>
  <si>
    <t>Rok:</t>
  </si>
  <si>
    <t>Týden</t>
  </si>
  <si>
    <t>Číslo</t>
  </si>
  <si>
    <t>Volno</t>
  </si>
  <si>
    <t>Poznámky</t>
  </si>
  <si>
    <t>Jak datum ukládá Excel</t>
  </si>
  <si>
    <t>Jak k datumu přičíst dny</t>
  </si>
  <si>
    <t>Datum v dlouhé či krátké podobě</t>
  </si>
  <si>
    <t>text se zarovnává vlevo, čísla vpravo</t>
  </si>
  <si>
    <t>od tohoto data ke starším už Excel vůbec nebere, vnímá je jako text</t>
  </si>
  <si>
    <t>Vždy aktuální:</t>
  </si>
  <si>
    <t>čas je uložen jako desetinné místo od 0 do 1</t>
  </si>
  <si>
    <t>=B10-B11</t>
  </si>
  <si>
    <t>=B12*24</t>
  </si>
  <si>
    <t>=B13*60</t>
  </si>
  <si>
    <t>=B14*60</t>
  </si>
  <si>
    <t>Svátky automaticky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</si>
</sst>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dddd"/>
  </numFmts>
  <fonts count="5" x14ac:knownFonts="1">
    <font>
      <sz val="11"/>
      <color theme="1"/>
      <name val="Ubuntu"/>
      <family val="2"/>
      <charset val="238"/>
    </font>
    <font>
      <b/>
      <sz val="11"/>
      <color theme="1"/>
      <name val="Ubuntu"/>
      <family val="2"/>
      <charset val="238"/>
    </font>
    <font>
      <sz val="11"/>
      <color theme="0" tint="-0.499984740745262"/>
      <name val="Ubuntu"/>
      <family val="2"/>
      <charset val="238"/>
    </font>
    <font>
      <b/>
      <sz val="12"/>
      <color theme="1"/>
      <name val="Ubuntu"/>
      <family val="2"/>
      <charset val="238"/>
    </font>
    <font>
      <sz val="9"/>
      <color theme="0" tint="-0.499984740745262"/>
      <name val="Ubuntu"/>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3">
    <xf numFmtId="0" fontId="0" fillId="0" borderId="0" xfId="0"/>
    <xf numFmtId="14" fontId="0" fillId="0" borderId="0" xfId="0" applyNumberFormat="1"/>
    <xf numFmtId="0" fontId="0" fillId="0" borderId="0" xfId="0" applyNumberFormat="1"/>
    <xf numFmtId="164" fontId="0" fillId="0" borderId="0" xfId="0" applyNumberFormat="1"/>
    <xf numFmtId="20" fontId="0" fillId="0" borderId="0" xfId="0" applyNumberFormat="1"/>
    <xf numFmtId="22" fontId="0" fillId="0" borderId="0" xfId="0" applyNumberFormat="1"/>
    <xf numFmtId="0" fontId="1" fillId="0" borderId="0" xfId="0" applyFont="1"/>
    <xf numFmtId="0" fontId="2" fillId="0" borderId="0" xfId="0" applyFont="1"/>
    <xf numFmtId="165" fontId="0" fillId="0" borderId="0" xfId="0" applyNumberFormat="1"/>
    <xf numFmtId="0" fontId="0" fillId="0" borderId="0" xfId="0" quotePrefix="1"/>
    <xf numFmtId="0" fontId="2" fillId="0" borderId="0" xfId="0" quotePrefix="1" applyFont="1"/>
    <xf numFmtId="14" fontId="0" fillId="2" borderId="0" xfId="0" applyNumberFormat="1" applyFill="1"/>
    <xf numFmtId="4" fontId="0" fillId="0" borderId="0" xfId="0" applyNumberFormat="1"/>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0" borderId="0" xfId="0" applyFont="1" applyAlignment="1">
      <alignment horizontal="center"/>
    </xf>
    <xf numFmtId="0" fontId="0" fillId="0" borderId="0" xfId="0" applyAlignment="1">
      <alignment horizontal="left"/>
    </xf>
    <xf numFmtId="0" fontId="1" fillId="0" borderId="0" xfId="0" applyFont="1" applyAlignment="1">
      <alignment horizontal="left"/>
    </xf>
    <xf numFmtId="165" fontId="0" fillId="0" borderId="0" xfId="0" applyNumberFormat="1" applyAlignment="1">
      <alignment horizontal="left"/>
    </xf>
    <xf numFmtId="0" fontId="0" fillId="0" borderId="0" xfId="0" applyFont="1" applyAlignment="1">
      <alignment horizontal="left"/>
    </xf>
    <xf numFmtId="14" fontId="0" fillId="0" borderId="0" xfId="0" applyNumberFormat="1" applyFont="1" applyAlignment="1">
      <alignment horizontal="left"/>
    </xf>
    <xf numFmtId="14" fontId="1" fillId="0" borderId="0" xfId="0" applyNumberFormat="1" applyFont="1" applyAlignment="1">
      <alignment horizontal="center"/>
    </xf>
    <xf numFmtId="14" fontId="0" fillId="0" borderId="0" xfId="0" applyNumberFormat="1" applyAlignment="1">
      <alignment horizontal="center"/>
    </xf>
    <xf numFmtId="0" fontId="2" fillId="3" borderId="0" xfId="0" applyFont="1" applyFill="1"/>
    <xf numFmtId="14" fontId="2" fillId="3" borderId="0" xfId="0" applyNumberFormat="1" applyFont="1" applyFill="1"/>
    <xf numFmtId="20" fontId="2" fillId="3" borderId="0" xfId="0" applyNumberFormat="1" applyFont="1" applyFill="1"/>
    <xf numFmtId="0" fontId="2" fillId="3" borderId="0" xfId="0" applyNumberFormat="1" applyFont="1" applyFill="1"/>
    <xf numFmtId="22" fontId="0" fillId="3" borderId="0" xfId="0" applyNumberFormat="1" applyFill="1"/>
    <xf numFmtId="0" fontId="4" fillId="0" borderId="0" xfId="0" quotePrefix="1" applyFont="1"/>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zoomScale="130" zoomScaleNormal="130" workbookViewId="0"/>
  </sheetViews>
  <sheetFormatPr defaultRowHeight="15.75" x14ac:dyDescent="0.25"/>
  <cols>
    <col min="1" max="1" width="37.5" customWidth="1"/>
    <col min="2" max="2" width="13.5" customWidth="1"/>
    <col min="4" max="4" width="10.375" bestFit="1" customWidth="1"/>
    <col min="6" max="6" width="10.375" bestFit="1" customWidth="1"/>
  </cols>
  <sheetData>
    <row r="1" spans="1:6" ht="33" x14ac:dyDescent="0.25">
      <c r="A1" s="13" t="s">
        <v>65</v>
      </c>
      <c r="B1" s="13" t="s">
        <v>63</v>
      </c>
      <c r="D1" s="30" t="s">
        <v>64</v>
      </c>
      <c r="E1" s="30"/>
      <c r="F1" s="30"/>
    </row>
    <row r="2" spans="1:6" x14ac:dyDescent="0.25">
      <c r="A2" s="3">
        <v>42735</v>
      </c>
      <c r="B2" s="2">
        <v>42735</v>
      </c>
      <c r="D2" s="1">
        <v>42703</v>
      </c>
      <c r="E2">
        <v>45</v>
      </c>
      <c r="F2" s="1">
        <f>D2+E2</f>
        <v>42748</v>
      </c>
    </row>
    <row r="3" spans="1:6" x14ac:dyDescent="0.25">
      <c r="A3" s="3">
        <v>42728</v>
      </c>
      <c r="B3" s="2">
        <v>42728</v>
      </c>
      <c r="D3" s="1">
        <v>42370</v>
      </c>
      <c r="E3">
        <v>366</v>
      </c>
      <c r="F3" s="1">
        <f>D4+E4</f>
        <v>42736</v>
      </c>
    </row>
    <row r="4" spans="1:6" x14ac:dyDescent="0.25">
      <c r="A4" s="1">
        <v>42703</v>
      </c>
      <c r="B4" s="2">
        <v>42703</v>
      </c>
    </row>
    <row r="5" spans="1:6" x14ac:dyDescent="0.25">
      <c r="A5" s="1">
        <v>32874</v>
      </c>
      <c r="B5" s="2">
        <v>32874</v>
      </c>
    </row>
    <row r="6" spans="1:6" x14ac:dyDescent="0.25">
      <c r="A6" s="1">
        <v>17330</v>
      </c>
      <c r="B6" s="2">
        <v>17330</v>
      </c>
    </row>
    <row r="7" spans="1:6" x14ac:dyDescent="0.25">
      <c r="A7" s="1">
        <v>1957</v>
      </c>
      <c r="B7" s="2">
        <v>1957</v>
      </c>
    </row>
    <row r="8" spans="1:6" x14ac:dyDescent="0.25">
      <c r="A8" s="1">
        <v>50</v>
      </c>
      <c r="B8" s="2">
        <v>50</v>
      </c>
    </row>
    <row r="9" spans="1:6" x14ac:dyDescent="0.25">
      <c r="A9" s="1">
        <v>2</v>
      </c>
      <c r="B9" s="2">
        <v>2</v>
      </c>
    </row>
    <row r="10" spans="1:6" x14ac:dyDescent="0.25">
      <c r="A10" s="1">
        <v>1</v>
      </c>
      <c r="B10" s="2">
        <v>1</v>
      </c>
    </row>
    <row r="11" spans="1:6" x14ac:dyDescent="0.25">
      <c r="A11" s="1">
        <v>0</v>
      </c>
      <c r="B11" s="2">
        <v>0</v>
      </c>
    </row>
    <row r="12" spans="1:6" x14ac:dyDescent="0.25">
      <c r="A12" s="1" t="s">
        <v>66</v>
      </c>
      <c r="B12" s="2"/>
    </row>
    <row r="13" spans="1:6" ht="16.5" x14ac:dyDescent="0.3">
      <c r="A13" t="s">
        <v>0</v>
      </c>
      <c r="B13" s="6" t="s">
        <v>67</v>
      </c>
    </row>
    <row r="14" spans="1:6" x14ac:dyDescent="0.25">
      <c r="A14" t="s">
        <v>1</v>
      </c>
    </row>
  </sheetData>
  <mergeCells count="1">
    <mergeCell ref="D1:F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130" zoomScaleNormal="130" workbookViewId="0">
      <selection activeCell="A15" sqref="A15"/>
    </sheetView>
  </sheetViews>
  <sheetFormatPr defaultRowHeight="15.75" x14ac:dyDescent="0.25"/>
  <cols>
    <col min="1" max="1" width="13.75" bestFit="1" customWidth="1"/>
    <col min="2" max="2" width="20.875" bestFit="1" customWidth="1"/>
    <col min="3" max="3" width="10.375" bestFit="1" customWidth="1"/>
    <col min="6" max="6" width="15.5" bestFit="1" customWidth="1"/>
    <col min="8" max="8" width="14" bestFit="1" customWidth="1"/>
  </cols>
  <sheetData>
    <row r="1" spans="1:8" ht="16.5" x14ac:dyDescent="0.3">
      <c r="B1" s="22" t="s">
        <v>6</v>
      </c>
      <c r="C1" s="23"/>
      <c r="D1" s="15"/>
      <c r="E1" s="15"/>
      <c r="F1" s="16" t="s">
        <v>7</v>
      </c>
    </row>
    <row r="2" spans="1:8" x14ac:dyDescent="0.25">
      <c r="A2" t="s">
        <v>24</v>
      </c>
      <c r="B2" s="1">
        <v>42703</v>
      </c>
      <c r="C2" s="7" t="s">
        <v>2</v>
      </c>
      <c r="F2" s="4">
        <v>0.59930555555555554</v>
      </c>
      <c r="G2" s="7" t="s">
        <v>13</v>
      </c>
    </row>
    <row r="3" spans="1:8" x14ac:dyDescent="0.25">
      <c r="A3" t="s">
        <v>68</v>
      </c>
      <c r="B3" s="1">
        <f ca="1">TODAY()</f>
        <v>42718</v>
      </c>
      <c r="C3" s="10" t="s">
        <v>22</v>
      </c>
      <c r="F3" s="2">
        <v>0.52361111111111114</v>
      </c>
      <c r="G3" s="10" t="s">
        <v>69</v>
      </c>
    </row>
    <row r="4" spans="1:8" x14ac:dyDescent="0.25">
      <c r="A4" s="24" t="s">
        <v>12</v>
      </c>
      <c r="B4" s="25">
        <v>28288</v>
      </c>
      <c r="C4" s="24"/>
      <c r="D4" s="24"/>
      <c r="E4" s="24"/>
      <c r="F4" s="26">
        <v>0.84027777777777779</v>
      </c>
      <c r="G4" s="27">
        <v>0.84027777777777779</v>
      </c>
    </row>
    <row r="5" spans="1:8" x14ac:dyDescent="0.25">
      <c r="A5" s="7" t="s">
        <v>19</v>
      </c>
      <c r="B5" s="2">
        <v>28288</v>
      </c>
      <c r="C5" s="10" t="s">
        <v>27</v>
      </c>
      <c r="F5" s="4">
        <v>0.5</v>
      </c>
      <c r="G5" s="2">
        <v>0.5</v>
      </c>
    </row>
    <row r="6" spans="1:8" x14ac:dyDescent="0.25">
      <c r="A6" t="s">
        <v>20</v>
      </c>
      <c r="B6" s="8">
        <v>28288</v>
      </c>
      <c r="C6" s="10" t="s">
        <v>26</v>
      </c>
      <c r="F6" s="4">
        <v>0.25</v>
      </c>
      <c r="G6" s="2">
        <v>0.25</v>
      </c>
    </row>
    <row r="7" spans="1:8" x14ac:dyDescent="0.25">
      <c r="A7" t="s">
        <v>21</v>
      </c>
      <c r="B7">
        <f>WEEKDAY(B4,2)</f>
        <v>7</v>
      </c>
      <c r="C7" s="10" t="s">
        <v>25</v>
      </c>
      <c r="F7" s="4">
        <v>0.75</v>
      </c>
      <c r="G7" s="2">
        <v>0.75</v>
      </c>
    </row>
    <row r="9" spans="1:8" ht="16.5" x14ac:dyDescent="0.3">
      <c r="B9" s="16" t="s">
        <v>8</v>
      </c>
      <c r="C9" s="15"/>
      <c r="D9" s="15"/>
      <c r="E9" s="15"/>
      <c r="F9" s="16" t="s">
        <v>9</v>
      </c>
    </row>
    <row r="10" spans="1:8" x14ac:dyDescent="0.25">
      <c r="A10" t="s">
        <v>68</v>
      </c>
      <c r="B10" s="5">
        <f ca="1">NOW()</f>
        <v>42718.455873263891</v>
      </c>
      <c r="C10" s="10" t="s">
        <v>23</v>
      </c>
      <c r="F10" s="4">
        <v>0.29166666666666669</v>
      </c>
      <c r="G10" s="4">
        <v>6.9444444444444441E-3</v>
      </c>
      <c r="H10" t="s">
        <v>3</v>
      </c>
    </row>
    <row r="11" spans="1:8" x14ac:dyDescent="0.25">
      <c r="A11" t="s">
        <v>12</v>
      </c>
      <c r="B11" s="28">
        <f>B4+F4</f>
        <v>28288.840277777777</v>
      </c>
      <c r="C11" s="10" t="s">
        <v>28</v>
      </c>
      <c r="F11" s="4">
        <f>F10+G10</f>
        <v>0.2986111111111111</v>
      </c>
      <c r="G11" s="4">
        <v>1.0416666666666666E-2</v>
      </c>
      <c r="H11" t="s">
        <v>4</v>
      </c>
    </row>
    <row r="12" spans="1:8" x14ac:dyDescent="0.25">
      <c r="A12" t="s">
        <v>14</v>
      </c>
      <c r="B12" s="12">
        <f ca="1">B10-B11</f>
        <v>14429.615595486113</v>
      </c>
      <c r="C12" s="10" t="s">
        <v>70</v>
      </c>
      <c r="F12" s="4">
        <f t="shared" ref="F12:F15" si="0">F11+G11</f>
        <v>0.30902777777777779</v>
      </c>
      <c r="G12" s="4">
        <v>2.0833333333333332E-2</v>
      </c>
      <c r="H12" t="s">
        <v>10</v>
      </c>
    </row>
    <row r="13" spans="1:8" x14ac:dyDescent="0.25">
      <c r="A13" t="s">
        <v>15</v>
      </c>
      <c r="B13" s="12">
        <f ca="1">B12*24</f>
        <v>346310.77429166669</v>
      </c>
      <c r="C13" s="10" t="s">
        <v>71</v>
      </c>
      <c r="F13" s="4">
        <f t="shared" si="0"/>
        <v>0.3298611111111111</v>
      </c>
      <c r="G13" s="4">
        <v>1.7361111111111112E-2</v>
      </c>
      <c r="H13" t="s">
        <v>5</v>
      </c>
    </row>
    <row r="14" spans="1:8" x14ac:dyDescent="0.25">
      <c r="A14" t="s">
        <v>16</v>
      </c>
      <c r="B14" s="12">
        <f ca="1">B13*60</f>
        <v>20778646.457500003</v>
      </c>
      <c r="C14" s="10" t="s">
        <v>72</v>
      </c>
      <c r="D14" s="31" t="s">
        <v>18</v>
      </c>
      <c r="E14" s="31"/>
      <c r="F14" s="4">
        <f t="shared" si="0"/>
        <v>0.34722222222222221</v>
      </c>
      <c r="G14" s="4">
        <v>0.33333333333333331</v>
      </c>
      <c r="H14" t="s">
        <v>11</v>
      </c>
    </row>
    <row r="15" spans="1:8" x14ac:dyDescent="0.25">
      <c r="A15" t="s">
        <v>17</v>
      </c>
      <c r="B15" s="12">
        <f ca="1">B14*60</f>
        <v>1246718787.4500003</v>
      </c>
      <c r="C15" s="10" t="s">
        <v>73</v>
      </c>
      <c r="D15" s="31"/>
      <c r="E15" s="31"/>
      <c r="F15" s="4">
        <f t="shared" si="0"/>
        <v>0.68055555555555558</v>
      </c>
      <c r="H15" t="s">
        <v>29</v>
      </c>
    </row>
    <row r="16" spans="1:8" x14ac:dyDescent="0.25">
      <c r="F16" s="4"/>
    </row>
  </sheetData>
  <mergeCells count="1">
    <mergeCell ref="D14:E1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zoomScale="130" zoomScaleNormal="130" workbookViewId="0"/>
  </sheetViews>
  <sheetFormatPr defaultColWidth="10.375" defaultRowHeight="15.75" x14ac:dyDescent="0.25"/>
  <cols>
    <col min="1" max="1" width="10.5" customWidth="1"/>
    <col min="2" max="2" width="6" customWidth="1"/>
    <col min="3" max="3" width="5.125" bestFit="1" customWidth="1"/>
    <col min="4" max="4" width="12.375" bestFit="1" customWidth="1"/>
    <col min="5" max="5" width="14.25" bestFit="1" customWidth="1"/>
    <col min="6" max="6" width="12.375" bestFit="1" customWidth="1"/>
    <col min="7" max="7" width="12" bestFit="1" customWidth="1"/>
    <col min="8" max="8" width="16.625" customWidth="1"/>
    <col min="9" max="9" width="15" customWidth="1"/>
    <col min="10" max="10" width="8.25" customWidth="1"/>
  </cols>
  <sheetData>
    <row r="1" spans="1:10" s="14" customFormat="1" ht="66" x14ac:dyDescent="0.25">
      <c r="A1" s="13" t="s">
        <v>30</v>
      </c>
      <c r="B1" s="13"/>
      <c r="C1" s="13"/>
      <c r="D1" s="13" t="s">
        <v>31</v>
      </c>
      <c r="E1" s="13" t="s">
        <v>32</v>
      </c>
      <c r="F1" s="13" t="s">
        <v>35</v>
      </c>
      <c r="G1" s="13" t="s">
        <v>43</v>
      </c>
      <c r="H1" s="13" t="s">
        <v>36</v>
      </c>
      <c r="I1" s="13" t="s">
        <v>37</v>
      </c>
      <c r="J1" s="13" t="s">
        <v>40</v>
      </c>
    </row>
    <row r="2" spans="1:10" ht="16.5" x14ac:dyDescent="0.3">
      <c r="A2" s="1">
        <v>42370</v>
      </c>
      <c r="C2" s="6" t="s">
        <v>42</v>
      </c>
      <c r="D2" s="29" t="s">
        <v>33</v>
      </c>
      <c r="E2" s="29" t="s">
        <v>34</v>
      </c>
      <c r="F2" s="29" t="s">
        <v>44</v>
      </c>
      <c r="G2" s="29" t="s">
        <v>45</v>
      </c>
      <c r="H2" s="29" t="s">
        <v>38</v>
      </c>
      <c r="I2" s="29" t="s">
        <v>39</v>
      </c>
      <c r="J2" s="29" t="s">
        <v>41</v>
      </c>
    </row>
    <row r="3" spans="1:10" x14ac:dyDescent="0.25">
      <c r="A3" s="1">
        <v>42454</v>
      </c>
      <c r="C3">
        <v>2016</v>
      </c>
      <c r="D3" s="1">
        <f>DATE(C3,1,1)</f>
        <v>42370</v>
      </c>
      <c r="E3" s="1">
        <f>DATE(C3,12,31)</f>
        <v>42735</v>
      </c>
      <c r="F3" s="2">
        <f>_xlfn.DAYS(E3,D3)+1</f>
        <v>366</v>
      </c>
      <c r="G3">
        <f>E3-D3+1</f>
        <v>366</v>
      </c>
      <c r="H3">
        <f>NETWORKDAYS(D3,E3)</f>
        <v>261</v>
      </c>
      <c r="I3">
        <f>NETWORKDAYS(D3,E3,A2:A131)</f>
        <v>252</v>
      </c>
      <c r="J3">
        <f>H3-I3</f>
        <v>9</v>
      </c>
    </row>
    <row r="4" spans="1:10" x14ac:dyDescent="0.25">
      <c r="A4" s="1">
        <v>42457</v>
      </c>
      <c r="C4">
        <v>2017</v>
      </c>
      <c r="D4" s="1">
        <f t="shared" ref="D4:D12" si="0">DATE(C4,1,1)</f>
        <v>42736</v>
      </c>
      <c r="E4" s="1">
        <f t="shared" ref="E4:E12" si="1">DATE(C4,12,31)</f>
        <v>43100</v>
      </c>
      <c r="F4" s="2">
        <f t="shared" ref="F4:F12" si="2">_xlfn.DAYS(E4,D4)+1</f>
        <v>365</v>
      </c>
      <c r="G4">
        <f t="shared" ref="G4:G12" si="3">E4-D4+1</f>
        <v>365</v>
      </c>
      <c r="H4">
        <f t="shared" ref="H4:H12" si="4">NETWORKDAYS(D4,E4)</f>
        <v>260</v>
      </c>
      <c r="I4">
        <f t="shared" ref="I4:I12" si="5">NETWORKDAYS(D4,E4,A3:A132)</f>
        <v>250</v>
      </c>
      <c r="J4">
        <f t="shared" ref="J4:J12" si="6">H4-I4</f>
        <v>10</v>
      </c>
    </row>
    <row r="5" spans="1:10" x14ac:dyDescent="0.25">
      <c r="A5" s="1">
        <v>42491</v>
      </c>
      <c r="C5">
        <v>2018</v>
      </c>
      <c r="D5" s="1">
        <f t="shared" si="0"/>
        <v>43101</v>
      </c>
      <c r="E5" s="1">
        <f t="shared" si="1"/>
        <v>43465</v>
      </c>
      <c r="F5" s="2">
        <f t="shared" si="2"/>
        <v>365</v>
      </c>
      <c r="G5">
        <f t="shared" si="3"/>
        <v>365</v>
      </c>
      <c r="H5">
        <f t="shared" si="4"/>
        <v>261</v>
      </c>
      <c r="I5">
        <f t="shared" si="5"/>
        <v>250</v>
      </c>
      <c r="J5">
        <f t="shared" si="6"/>
        <v>11</v>
      </c>
    </row>
    <row r="6" spans="1:10" x14ac:dyDescent="0.25">
      <c r="A6" s="1">
        <v>42498</v>
      </c>
      <c r="C6">
        <v>2019</v>
      </c>
      <c r="D6" s="1">
        <f t="shared" si="0"/>
        <v>43466</v>
      </c>
      <c r="E6" s="1">
        <f t="shared" si="1"/>
        <v>43830</v>
      </c>
      <c r="F6" s="2">
        <f t="shared" si="2"/>
        <v>365</v>
      </c>
      <c r="G6">
        <f t="shared" si="3"/>
        <v>365</v>
      </c>
      <c r="H6">
        <f t="shared" si="4"/>
        <v>261</v>
      </c>
      <c r="I6">
        <f t="shared" si="5"/>
        <v>251</v>
      </c>
      <c r="J6">
        <f t="shared" si="6"/>
        <v>10</v>
      </c>
    </row>
    <row r="7" spans="1:10" x14ac:dyDescent="0.25">
      <c r="A7" s="1">
        <v>42556</v>
      </c>
      <c r="C7">
        <v>2020</v>
      </c>
      <c r="D7" s="1">
        <f t="shared" si="0"/>
        <v>43831</v>
      </c>
      <c r="E7" s="1">
        <f t="shared" si="1"/>
        <v>44196</v>
      </c>
      <c r="F7" s="2">
        <f t="shared" si="2"/>
        <v>366</v>
      </c>
      <c r="G7">
        <f t="shared" si="3"/>
        <v>366</v>
      </c>
      <c r="H7">
        <f t="shared" si="4"/>
        <v>262</v>
      </c>
      <c r="I7">
        <f t="shared" si="5"/>
        <v>251</v>
      </c>
      <c r="J7">
        <f t="shared" si="6"/>
        <v>11</v>
      </c>
    </row>
    <row r="8" spans="1:10" x14ac:dyDescent="0.25">
      <c r="A8" s="1">
        <v>42557</v>
      </c>
      <c r="C8">
        <v>2021</v>
      </c>
      <c r="D8" s="1">
        <f t="shared" si="0"/>
        <v>44197</v>
      </c>
      <c r="E8" s="1">
        <f t="shared" si="1"/>
        <v>44561</v>
      </c>
      <c r="F8" s="2">
        <f t="shared" si="2"/>
        <v>365</v>
      </c>
      <c r="G8">
        <f t="shared" si="3"/>
        <v>365</v>
      </c>
      <c r="H8">
        <f t="shared" si="4"/>
        <v>261</v>
      </c>
      <c r="I8">
        <f t="shared" si="5"/>
        <v>252</v>
      </c>
      <c r="J8">
        <f t="shared" si="6"/>
        <v>9</v>
      </c>
    </row>
    <row r="9" spans="1:10" x14ac:dyDescent="0.25">
      <c r="A9" s="1">
        <v>42641</v>
      </c>
      <c r="C9">
        <v>2022</v>
      </c>
      <c r="D9" s="1">
        <f t="shared" si="0"/>
        <v>44562</v>
      </c>
      <c r="E9" s="1">
        <f t="shared" si="1"/>
        <v>44926</v>
      </c>
      <c r="F9" s="2">
        <f t="shared" si="2"/>
        <v>365</v>
      </c>
      <c r="G9">
        <f t="shared" si="3"/>
        <v>365</v>
      </c>
      <c r="H9">
        <f t="shared" si="4"/>
        <v>260</v>
      </c>
      <c r="I9">
        <f t="shared" si="5"/>
        <v>252</v>
      </c>
      <c r="J9">
        <f t="shared" si="6"/>
        <v>8</v>
      </c>
    </row>
    <row r="10" spans="1:10" x14ac:dyDescent="0.25">
      <c r="A10" s="1">
        <v>42671</v>
      </c>
      <c r="C10">
        <v>2023</v>
      </c>
      <c r="D10" s="1">
        <f t="shared" si="0"/>
        <v>44927</v>
      </c>
      <c r="E10" s="1">
        <f t="shared" si="1"/>
        <v>45291</v>
      </c>
      <c r="F10" s="2">
        <f t="shared" si="2"/>
        <v>365</v>
      </c>
      <c r="G10">
        <f t="shared" si="3"/>
        <v>365</v>
      </c>
      <c r="H10">
        <f t="shared" si="4"/>
        <v>260</v>
      </c>
      <c r="I10">
        <f t="shared" si="5"/>
        <v>250</v>
      </c>
      <c r="J10">
        <f t="shared" si="6"/>
        <v>10</v>
      </c>
    </row>
    <row r="11" spans="1:10" x14ac:dyDescent="0.25">
      <c r="A11" s="1">
        <v>42691</v>
      </c>
      <c r="C11">
        <v>2024</v>
      </c>
      <c r="D11" s="1">
        <f t="shared" si="0"/>
        <v>45292</v>
      </c>
      <c r="E11" s="1">
        <f t="shared" si="1"/>
        <v>45657</v>
      </c>
      <c r="F11" s="2">
        <f t="shared" si="2"/>
        <v>366</v>
      </c>
      <c r="G11">
        <f t="shared" si="3"/>
        <v>366</v>
      </c>
      <c r="H11">
        <f t="shared" si="4"/>
        <v>262</v>
      </c>
      <c r="I11">
        <f t="shared" si="5"/>
        <v>252</v>
      </c>
      <c r="J11">
        <f t="shared" si="6"/>
        <v>10</v>
      </c>
    </row>
    <row r="12" spans="1:10" x14ac:dyDescent="0.25">
      <c r="A12" s="1">
        <v>42728</v>
      </c>
      <c r="C12">
        <v>2025</v>
      </c>
      <c r="D12" s="1">
        <f t="shared" si="0"/>
        <v>45658</v>
      </c>
      <c r="E12" s="1">
        <f t="shared" si="1"/>
        <v>46022</v>
      </c>
      <c r="F12" s="2">
        <f t="shared" si="2"/>
        <v>365</v>
      </c>
      <c r="G12">
        <f t="shared" si="3"/>
        <v>365</v>
      </c>
      <c r="H12">
        <f t="shared" si="4"/>
        <v>261</v>
      </c>
      <c r="I12">
        <f t="shared" si="5"/>
        <v>251</v>
      </c>
      <c r="J12">
        <f t="shared" si="6"/>
        <v>10</v>
      </c>
    </row>
    <row r="13" spans="1:10" x14ac:dyDescent="0.25">
      <c r="A13" s="1">
        <v>42729</v>
      </c>
    </row>
    <row r="14" spans="1:10" x14ac:dyDescent="0.25">
      <c r="A14" s="1">
        <v>42730</v>
      </c>
    </row>
    <row r="15" spans="1:10" x14ac:dyDescent="0.25">
      <c r="A15" s="1">
        <v>42736</v>
      </c>
    </row>
    <row r="16" spans="1:10" x14ac:dyDescent="0.25">
      <c r="A16" s="1">
        <v>42839</v>
      </c>
    </row>
    <row r="17" spans="1:1" x14ac:dyDescent="0.25">
      <c r="A17" s="1">
        <v>42842</v>
      </c>
    </row>
    <row r="18" spans="1:1" x14ac:dyDescent="0.25">
      <c r="A18" s="1">
        <v>42856</v>
      </c>
    </row>
    <row r="19" spans="1:1" x14ac:dyDescent="0.25">
      <c r="A19" s="1">
        <v>42863</v>
      </c>
    </row>
    <row r="20" spans="1:1" x14ac:dyDescent="0.25">
      <c r="A20" s="1">
        <v>42921</v>
      </c>
    </row>
    <row r="21" spans="1:1" x14ac:dyDescent="0.25">
      <c r="A21" s="1">
        <v>42922</v>
      </c>
    </row>
    <row r="22" spans="1:1" x14ac:dyDescent="0.25">
      <c r="A22" s="1">
        <v>43006</v>
      </c>
    </row>
    <row r="23" spans="1:1" x14ac:dyDescent="0.25">
      <c r="A23" s="1">
        <v>43036</v>
      </c>
    </row>
    <row r="24" spans="1:1" x14ac:dyDescent="0.25">
      <c r="A24" s="1">
        <v>43056</v>
      </c>
    </row>
    <row r="25" spans="1:1" x14ac:dyDescent="0.25">
      <c r="A25" s="1">
        <v>43093</v>
      </c>
    </row>
    <row r="26" spans="1:1" x14ac:dyDescent="0.25">
      <c r="A26" s="1">
        <v>43094</v>
      </c>
    </row>
    <row r="27" spans="1:1" x14ac:dyDescent="0.25">
      <c r="A27" s="1">
        <v>43095</v>
      </c>
    </row>
    <row r="28" spans="1:1" x14ac:dyDescent="0.25">
      <c r="A28" s="1">
        <v>43101</v>
      </c>
    </row>
    <row r="29" spans="1:1" x14ac:dyDescent="0.25">
      <c r="A29" s="1">
        <v>43189</v>
      </c>
    </row>
    <row r="30" spans="1:1" x14ac:dyDescent="0.25">
      <c r="A30" s="1">
        <v>43192</v>
      </c>
    </row>
    <row r="31" spans="1:1" x14ac:dyDescent="0.25">
      <c r="A31" s="1">
        <v>43221</v>
      </c>
    </row>
    <row r="32" spans="1:1" x14ac:dyDescent="0.25">
      <c r="A32" s="1">
        <v>43228</v>
      </c>
    </row>
    <row r="33" spans="1:1" x14ac:dyDescent="0.25">
      <c r="A33" s="1">
        <v>43286</v>
      </c>
    </row>
    <row r="34" spans="1:1" x14ac:dyDescent="0.25">
      <c r="A34" s="1">
        <v>43287</v>
      </c>
    </row>
    <row r="35" spans="1:1" x14ac:dyDescent="0.25">
      <c r="A35" s="1">
        <v>43371</v>
      </c>
    </row>
    <row r="36" spans="1:1" x14ac:dyDescent="0.25">
      <c r="A36" s="1">
        <v>43401</v>
      </c>
    </row>
    <row r="37" spans="1:1" x14ac:dyDescent="0.25">
      <c r="A37" s="1">
        <v>43421</v>
      </c>
    </row>
    <row r="38" spans="1:1" x14ac:dyDescent="0.25">
      <c r="A38" s="1">
        <v>43458</v>
      </c>
    </row>
    <row r="39" spans="1:1" x14ac:dyDescent="0.25">
      <c r="A39" s="1">
        <v>43459</v>
      </c>
    </row>
    <row r="40" spans="1:1" x14ac:dyDescent="0.25">
      <c r="A40" s="1">
        <v>43460</v>
      </c>
    </row>
    <row r="41" spans="1:1" x14ac:dyDescent="0.25">
      <c r="A41" s="1">
        <v>43466</v>
      </c>
    </row>
    <row r="42" spans="1:1" x14ac:dyDescent="0.25">
      <c r="A42" s="1">
        <v>43574</v>
      </c>
    </row>
    <row r="43" spans="1:1" x14ac:dyDescent="0.25">
      <c r="A43" s="1">
        <v>43577</v>
      </c>
    </row>
    <row r="44" spans="1:1" x14ac:dyDescent="0.25">
      <c r="A44" s="1">
        <v>43586</v>
      </c>
    </row>
    <row r="45" spans="1:1" x14ac:dyDescent="0.25">
      <c r="A45" s="1">
        <v>43593</v>
      </c>
    </row>
    <row r="46" spans="1:1" x14ac:dyDescent="0.25">
      <c r="A46" s="1">
        <v>43651</v>
      </c>
    </row>
    <row r="47" spans="1:1" x14ac:dyDescent="0.25">
      <c r="A47" s="1">
        <v>43652</v>
      </c>
    </row>
    <row r="48" spans="1:1" x14ac:dyDescent="0.25">
      <c r="A48" s="1">
        <v>43736</v>
      </c>
    </row>
    <row r="49" spans="1:1" x14ac:dyDescent="0.25">
      <c r="A49" s="1">
        <v>43766</v>
      </c>
    </row>
    <row r="50" spans="1:1" x14ac:dyDescent="0.25">
      <c r="A50" s="1">
        <v>43786</v>
      </c>
    </row>
    <row r="51" spans="1:1" x14ac:dyDescent="0.25">
      <c r="A51" s="1">
        <v>43823</v>
      </c>
    </row>
    <row r="52" spans="1:1" x14ac:dyDescent="0.25">
      <c r="A52" s="1">
        <v>43824</v>
      </c>
    </row>
    <row r="53" spans="1:1" x14ac:dyDescent="0.25">
      <c r="A53" s="1">
        <v>43825</v>
      </c>
    </row>
    <row r="54" spans="1:1" x14ac:dyDescent="0.25">
      <c r="A54" s="1">
        <v>43831</v>
      </c>
    </row>
    <row r="55" spans="1:1" x14ac:dyDescent="0.25">
      <c r="A55" s="1">
        <v>43931</v>
      </c>
    </row>
    <row r="56" spans="1:1" x14ac:dyDescent="0.25">
      <c r="A56" s="1">
        <v>43934</v>
      </c>
    </row>
    <row r="57" spans="1:1" x14ac:dyDescent="0.25">
      <c r="A57" s="1">
        <v>43952</v>
      </c>
    </row>
    <row r="58" spans="1:1" x14ac:dyDescent="0.25">
      <c r="A58" s="1">
        <v>43959</v>
      </c>
    </row>
    <row r="59" spans="1:1" x14ac:dyDescent="0.25">
      <c r="A59" s="1">
        <v>44017</v>
      </c>
    </row>
    <row r="60" spans="1:1" x14ac:dyDescent="0.25">
      <c r="A60" s="1">
        <v>44018</v>
      </c>
    </row>
    <row r="61" spans="1:1" x14ac:dyDescent="0.25">
      <c r="A61" s="1">
        <v>44102</v>
      </c>
    </row>
    <row r="62" spans="1:1" x14ac:dyDescent="0.25">
      <c r="A62" s="1">
        <v>44132</v>
      </c>
    </row>
    <row r="63" spans="1:1" x14ac:dyDescent="0.25">
      <c r="A63" s="1">
        <v>44152</v>
      </c>
    </row>
    <row r="64" spans="1:1" x14ac:dyDescent="0.25">
      <c r="A64" s="1">
        <v>44189</v>
      </c>
    </row>
    <row r="65" spans="1:1" x14ac:dyDescent="0.25">
      <c r="A65" s="1">
        <v>44190</v>
      </c>
    </row>
    <row r="66" spans="1:1" x14ac:dyDescent="0.25">
      <c r="A66" s="1">
        <v>44191</v>
      </c>
    </row>
    <row r="67" spans="1:1" x14ac:dyDescent="0.25">
      <c r="A67" s="1">
        <v>44197</v>
      </c>
    </row>
    <row r="68" spans="1:1" x14ac:dyDescent="0.25">
      <c r="A68" s="1">
        <v>44288</v>
      </c>
    </row>
    <row r="69" spans="1:1" x14ac:dyDescent="0.25">
      <c r="A69" s="1">
        <v>44291</v>
      </c>
    </row>
    <row r="70" spans="1:1" x14ac:dyDescent="0.25">
      <c r="A70" s="1">
        <v>44317</v>
      </c>
    </row>
    <row r="71" spans="1:1" x14ac:dyDescent="0.25">
      <c r="A71" s="1">
        <v>44324</v>
      </c>
    </row>
    <row r="72" spans="1:1" x14ac:dyDescent="0.25">
      <c r="A72" s="1">
        <v>44382</v>
      </c>
    </row>
    <row r="73" spans="1:1" x14ac:dyDescent="0.25">
      <c r="A73" s="1">
        <v>44383</v>
      </c>
    </row>
    <row r="74" spans="1:1" x14ac:dyDescent="0.25">
      <c r="A74" s="1">
        <v>44467</v>
      </c>
    </row>
    <row r="75" spans="1:1" x14ac:dyDescent="0.25">
      <c r="A75" s="1">
        <v>44497</v>
      </c>
    </row>
    <row r="76" spans="1:1" x14ac:dyDescent="0.25">
      <c r="A76" s="1">
        <v>44517</v>
      </c>
    </row>
    <row r="77" spans="1:1" x14ac:dyDescent="0.25">
      <c r="A77" s="1">
        <v>44554</v>
      </c>
    </row>
    <row r="78" spans="1:1" x14ac:dyDescent="0.25">
      <c r="A78" s="1">
        <v>44555</v>
      </c>
    </row>
    <row r="79" spans="1:1" x14ac:dyDescent="0.25">
      <c r="A79" s="1">
        <v>44556</v>
      </c>
    </row>
    <row r="80" spans="1:1" x14ac:dyDescent="0.25">
      <c r="A80" s="1">
        <v>44562</v>
      </c>
    </row>
    <row r="81" spans="1:1" x14ac:dyDescent="0.25">
      <c r="A81" s="1">
        <v>44666</v>
      </c>
    </row>
    <row r="82" spans="1:1" x14ac:dyDescent="0.25">
      <c r="A82" s="1">
        <v>44669</v>
      </c>
    </row>
    <row r="83" spans="1:1" x14ac:dyDescent="0.25">
      <c r="A83" s="1">
        <v>44682</v>
      </c>
    </row>
    <row r="84" spans="1:1" x14ac:dyDescent="0.25">
      <c r="A84" s="1">
        <v>44689</v>
      </c>
    </row>
    <row r="85" spans="1:1" x14ac:dyDescent="0.25">
      <c r="A85" s="1">
        <v>44747</v>
      </c>
    </row>
    <row r="86" spans="1:1" x14ac:dyDescent="0.25">
      <c r="A86" s="1">
        <v>44748</v>
      </c>
    </row>
    <row r="87" spans="1:1" x14ac:dyDescent="0.25">
      <c r="A87" s="1">
        <v>44832</v>
      </c>
    </row>
    <row r="88" spans="1:1" x14ac:dyDescent="0.25">
      <c r="A88" s="1">
        <v>44862</v>
      </c>
    </row>
    <row r="89" spans="1:1" x14ac:dyDescent="0.25">
      <c r="A89" s="1">
        <v>44882</v>
      </c>
    </row>
    <row r="90" spans="1:1" x14ac:dyDescent="0.25">
      <c r="A90" s="1">
        <v>44919</v>
      </c>
    </row>
    <row r="91" spans="1:1" x14ac:dyDescent="0.25">
      <c r="A91" s="1">
        <v>44920</v>
      </c>
    </row>
    <row r="92" spans="1:1" x14ac:dyDescent="0.25">
      <c r="A92" s="1">
        <v>44921</v>
      </c>
    </row>
    <row r="93" spans="1:1" x14ac:dyDescent="0.25">
      <c r="A93" s="1">
        <v>44927</v>
      </c>
    </row>
    <row r="94" spans="1:1" x14ac:dyDescent="0.25">
      <c r="A94" s="1">
        <v>45023</v>
      </c>
    </row>
    <row r="95" spans="1:1" x14ac:dyDescent="0.25">
      <c r="A95" s="1">
        <v>45026</v>
      </c>
    </row>
    <row r="96" spans="1:1" x14ac:dyDescent="0.25">
      <c r="A96" s="1">
        <v>45047</v>
      </c>
    </row>
    <row r="97" spans="1:1" x14ac:dyDescent="0.25">
      <c r="A97" s="1">
        <v>45054</v>
      </c>
    </row>
    <row r="98" spans="1:1" x14ac:dyDescent="0.25">
      <c r="A98" s="1">
        <v>45112</v>
      </c>
    </row>
    <row r="99" spans="1:1" x14ac:dyDescent="0.25">
      <c r="A99" s="1">
        <v>45113</v>
      </c>
    </row>
    <row r="100" spans="1:1" x14ac:dyDescent="0.25">
      <c r="A100" s="1">
        <v>45197</v>
      </c>
    </row>
    <row r="101" spans="1:1" x14ac:dyDescent="0.25">
      <c r="A101" s="1">
        <v>45227</v>
      </c>
    </row>
    <row r="102" spans="1:1" x14ac:dyDescent="0.25">
      <c r="A102" s="1">
        <v>45247</v>
      </c>
    </row>
    <row r="103" spans="1:1" x14ac:dyDescent="0.25">
      <c r="A103" s="1">
        <v>45284</v>
      </c>
    </row>
    <row r="104" spans="1:1" x14ac:dyDescent="0.25">
      <c r="A104" s="1">
        <v>45285</v>
      </c>
    </row>
    <row r="105" spans="1:1" x14ac:dyDescent="0.25">
      <c r="A105" s="1">
        <v>45286</v>
      </c>
    </row>
    <row r="106" spans="1:1" x14ac:dyDescent="0.25">
      <c r="A106" s="1">
        <v>45292</v>
      </c>
    </row>
    <row r="107" spans="1:1" x14ac:dyDescent="0.25">
      <c r="A107" s="1">
        <v>45380</v>
      </c>
    </row>
    <row r="108" spans="1:1" x14ac:dyDescent="0.25">
      <c r="A108" s="1">
        <v>45383</v>
      </c>
    </row>
    <row r="109" spans="1:1" x14ac:dyDescent="0.25">
      <c r="A109" s="1">
        <v>45413</v>
      </c>
    </row>
    <row r="110" spans="1:1" x14ac:dyDescent="0.25">
      <c r="A110" s="1">
        <v>45420</v>
      </c>
    </row>
    <row r="111" spans="1:1" x14ac:dyDescent="0.25">
      <c r="A111" s="1">
        <v>45478</v>
      </c>
    </row>
    <row r="112" spans="1:1" x14ac:dyDescent="0.25">
      <c r="A112" s="1">
        <v>45479</v>
      </c>
    </row>
    <row r="113" spans="1:1" x14ac:dyDescent="0.25">
      <c r="A113" s="1">
        <v>45563</v>
      </c>
    </row>
    <row r="114" spans="1:1" x14ac:dyDescent="0.25">
      <c r="A114" s="1">
        <v>45593</v>
      </c>
    </row>
    <row r="115" spans="1:1" x14ac:dyDescent="0.25">
      <c r="A115" s="1">
        <v>45613</v>
      </c>
    </row>
    <row r="116" spans="1:1" x14ac:dyDescent="0.25">
      <c r="A116" s="1">
        <v>45650</v>
      </c>
    </row>
    <row r="117" spans="1:1" x14ac:dyDescent="0.25">
      <c r="A117" s="1">
        <v>45651</v>
      </c>
    </row>
    <row r="118" spans="1:1" x14ac:dyDescent="0.25">
      <c r="A118" s="1">
        <v>45652</v>
      </c>
    </row>
    <row r="119" spans="1:1" x14ac:dyDescent="0.25">
      <c r="A119" s="1">
        <v>45658</v>
      </c>
    </row>
    <row r="120" spans="1:1" x14ac:dyDescent="0.25">
      <c r="A120" s="1">
        <v>45765</v>
      </c>
    </row>
    <row r="121" spans="1:1" x14ac:dyDescent="0.25">
      <c r="A121" s="1">
        <v>45768</v>
      </c>
    </row>
    <row r="122" spans="1:1" x14ac:dyDescent="0.25">
      <c r="A122" s="1">
        <v>45778</v>
      </c>
    </row>
    <row r="123" spans="1:1" x14ac:dyDescent="0.25">
      <c r="A123" s="1">
        <v>45785</v>
      </c>
    </row>
    <row r="124" spans="1:1" x14ac:dyDescent="0.25">
      <c r="A124" s="1">
        <v>45843</v>
      </c>
    </row>
    <row r="125" spans="1:1" x14ac:dyDescent="0.25">
      <c r="A125" s="1">
        <v>45844</v>
      </c>
    </row>
    <row r="126" spans="1:1" x14ac:dyDescent="0.25">
      <c r="A126" s="1">
        <v>45928</v>
      </c>
    </row>
    <row r="127" spans="1:1" x14ac:dyDescent="0.25">
      <c r="A127" s="1">
        <v>45958</v>
      </c>
    </row>
    <row r="128" spans="1:1" x14ac:dyDescent="0.25">
      <c r="A128" s="1">
        <v>45978</v>
      </c>
    </row>
    <row r="129" spans="1:1" x14ac:dyDescent="0.25">
      <c r="A129" s="1">
        <v>46015</v>
      </c>
    </row>
    <row r="130" spans="1:1" x14ac:dyDescent="0.25">
      <c r="A130" s="1">
        <v>46016</v>
      </c>
    </row>
    <row r="131" spans="1:1" x14ac:dyDescent="0.25">
      <c r="A131" s="1">
        <v>46017</v>
      </c>
    </row>
  </sheetData>
  <sortState ref="A2:A131">
    <sortCondition ref="A1"/>
  </sortState>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130" zoomScaleNormal="130" workbookViewId="0">
      <selection sqref="A1:D1"/>
    </sheetView>
  </sheetViews>
  <sheetFormatPr defaultColWidth="18.375" defaultRowHeight="15.75" x14ac:dyDescent="0.25"/>
  <cols>
    <col min="1" max="4" width="20.625" customWidth="1"/>
  </cols>
  <sheetData>
    <row r="1" spans="1:4" ht="17.25" x14ac:dyDescent="0.3">
      <c r="A1" s="32" t="s">
        <v>47</v>
      </c>
      <c r="B1" s="32"/>
      <c r="C1" s="32"/>
      <c r="D1" s="32"/>
    </row>
    <row r="2" spans="1:4" ht="54" customHeight="1" x14ac:dyDescent="0.25">
      <c r="A2" s="31" t="s">
        <v>55</v>
      </c>
      <c r="B2" s="31"/>
      <c r="C2" s="31"/>
      <c r="D2" s="31"/>
    </row>
    <row r="3" spans="1:4" x14ac:dyDescent="0.25">
      <c r="A3" t="s">
        <v>50</v>
      </c>
      <c r="B3" s="9" t="s">
        <v>46</v>
      </c>
    </row>
    <row r="4" spans="1:4" x14ac:dyDescent="0.25">
      <c r="A4" t="s">
        <v>51</v>
      </c>
      <c r="B4" s="9" t="s">
        <v>48</v>
      </c>
    </row>
    <row r="5" spans="1:4" x14ac:dyDescent="0.25">
      <c r="A5" t="s">
        <v>52</v>
      </c>
      <c r="B5" s="9" t="s">
        <v>49</v>
      </c>
    </row>
    <row r="7" spans="1:4" ht="16.5" x14ac:dyDescent="0.3">
      <c r="A7" s="6" t="s">
        <v>42</v>
      </c>
      <c r="B7" s="6" t="s">
        <v>53</v>
      </c>
      <c r="C7" s="6" t="s">
        <v>54</v>
      </c>
    </row>
    <row r="8" spans="1:4" x14ac:dyDescent="0.25">
      <c r="A8">
        <v>2016</v>
      </c>
      <c r="B8" s="3">
        <f>(DOLLAR(("4/"&amp;A8)/7+MOD(19*MOD(A8,19)-7,30)*14%,)*7-6)+1</f>
        <v>42457</v>
      </c>
      <c r="C8" s="3">
        <f>B8-3</f>
        <v>42454</v>
      </c>
    </row>
    <row r="9" spans="1:4" x14ac:dyDescent="0.25">
      <c r="A9">
        <v>2017</v>
      </c>
      <c r="B9" s="3">
        <f t="shared" ref="B9:B12" si="0">(DOLLAR(("4/"&amp;A9)/7+MOD(19*MOD(A9,19)-7,30)*14%,)*7-6)+1</f>
        <v>42842</v>
      </c>
      <c r="C9" s="3">
        <f t="shared" ref="C9:C12" si="1">B9-3</f>
        <v>42839</v>
      </c>
    </row>
    <row r="10" spans="1:4" x14ac:dyDescent="0.25">
      <c r="A10">
        <v>2018</v>
      </c>
      <c r="B10" s="3">
        <f t="shared" si="0"/>
        <v>43192</v>
      </c>
      <c r="C10" s="3">
        <f t="shared" si="1"/>
        <v>43189</v>
      </c>
    </row>
    <row r="11" spans="1:4" x14ac:dyDescent="0.25">
      <c r="A11">
        <v>2019</v>
      </c>
      <c r="B11" s="3">
        <f t="shared" si="0"/>
        <v>43577</v>
      </c>
      <c r="C11" s="3">
        <f t="shared" si="1"/>
        <v>43574</v>
      </c>
    </row>
    <row r="12" spans="1:4" x14ac:dyDescent="0.25">
      <c r="A12">
        <v>2020</v>
      </c>
      <c r="B12" s="3">
        <f t="shared" si="0"/>
        <v>43934</v>
      </c>
      <c r="C12" s="3">
        <f t="shared" si="1"/>
        <v>43931</v>
      </c>
    </row>
  </sheetData>
  <mergeCells count="2">
    <mergeCell ref="A2:D2"/>
    <mergeCell ref="A1:D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5"/>
  <sheetViews>
    <sheetView topLeftCell="C1" zoomScale="130" zoomScaleNormal="130" workbookViewId="0">
      <selection activeCell="C3" sqref="C3:CI15"/>
    </sheetView>
  </sheetViews>
  <sheetFormatPr defaultColWidth="4.75" defaultRowHeight="15.75" x14ac:dyDescent="0.25"/>
  <cols>
    <col min="1" max="1" width="18" bestFit="1" customWidth="1"/>
    <col min="2" max="2" width="6.25" bestFit="1" customWidth="1"/>
    <col min="3" max="87" width="10.375" bestFit="1" customWidth="1"/>
  </cols>
  <sheetData>
    <row r="1" spans="1:87" ht="16.5" x14ac:dyDescent="0.3">
      <c r="A1" t="s">
        <v>74</v>
      </c>
      <c r="C1" s="6" t="s">
        <v>42</v>
      </c>
    </row>
    <row r="2" spans="1:87" ht="16.5" x14ac:dyDescent="0.3">
      <c r="A2" s="6" t="s">
        <v>56</v>
      </c>
      <c r="B2" s="6" t="s">
        <v>57</v>
      </c>
      <c r="C2">
        <v>2016</v>
      </c>
      <c r="D2">
        <v>2017</v>
      </c>
      <c r="E2">
        <v>2018</v>
      </c>
      <c r="F2">
        <v>2019</v>
      </c>
      <c r="G2">
        <v>2020</v>
      </c>
      <c r="H2">
        <v>2021</v>
      </c>
      <c r="I2">
        <v>2022</v>
      </c>
      <c r="J2">
        <v>2023</v>
      </c>
      <c r="K2">
        <v>2024</v>
      </c>
      <c r="L2">
        <v>2025</v>
      </c>
      <c r="M2">
        <v>2026</v>
      </c>
      <c r="N2">
        <v>2027</v>
      </c>
      <c r="O2">
        <v>2028</v>
      </c>
      <c r="P2">
        <v>2029</v>
      </c>
      <c r="Q2">
        <v>2030</v>
      </c>
      <c r="R2">
        <v>2031</v>
      </c>
      <c r="S2">
        <v>2032</v>
      </c>
      <c r="T2">
        <v>2033</v>
      </c>
      <c r="U2">
        <v>2034</v>
      </c>
      <c r="V2">
        <v>2035</v>
      </c>
      <c r="W2">
        <v>2036</v>
      </c>
      <c r="X2">
        <v>2037</v>
      </c>
      <c r="Y2">
        <v>2038</v>
      </c>
      <c r="Z2">
        <v>2039</v>
      </c>
      <c r="AA2">
        <v>2040</v>
      </c>
      <c r="AB2">
        <v>2041</v>
      </c>
      <c r="AC2">
        <v>2042</v>
      </c>
      <c r="AD2">
        <v>2043</v>
      </c>
      <c r="AE2">
        <v>2044</v>
      </c>
      <c r="AF2">
        <v>2045</v>
      </c>
      <c r="AG2">
        <v>2046</v>
      </c>
      <c r="AH2">
        <v>2047</v>
      </c>
      <c r="AI2">
        <v>2048</v>
      </c>
      <c r="AJ2">
        <v>2049</v>
      </c>
      <c r="AK2">
        <v>2050</v>
      </c>
      <c r="AL2">
        <v>2051</v>
      </c>
      <c r="AM2">
        <v>2052</v>
      </c>
      <c r="AN2">
        <v>2053</v>
      </c>
      <c r="AO2">
        <v>2054</v>
      </c>
      <c r="AP2">
        <v>2055</v>
      </c>
      <c r="AQ2">
        <v>2056</v>
      </c>
      <c r="AR2">
        <v>2057</v>
      </c>
      <c r="AS2">
        <v>2058</v>
      </c>
      <c r="AT2">
        <v>2059</v>
      </c>
      <c r="AU2">
        <v>2060</v>
      </c>
      <c r="AV2">
        <v>2061</v>
      </c>
      <c r="AW2">
        <v>2062</v>
      </c>
      <c r="AX2">
        <v>2063</v>
      </c>
      <c r="AY2">
        <v>2064</v>
      </c>
      <c r="AZ2">
        <v>2065</v>
      </c>
      <c r="BA2">
        <v>2066</v>
      </c>
      <c r="BB2">
        <v>2067</v>
      </c>
      <c r="BC2">
        <v>2068</v>
      </c>
      <c r="BD2">
        <v>2069</v>
      </c>
      <c r="BE2">
        <v>2070</v>
      </c>
      <c r="BF2">
        <v>2071</v>
      </c>
      <c r="BG2">
        <v>2072</v>
      </c>
      <c r="BH2">
        <v>2073</v>
      </c>
      <c r="BI2">
        <v>2074</v>
      </c>
      <c r="BJ2">
        <v>2075</v>
      </c>
      <c r="BK2">
        <v>2076</v>
      </c>
      <c r="BL2">
        <v>2077</v>
      </c>
      <c r="BM2">
        <v>2078</v>
      </c>
      <c r="BN2">
        <v>2079</v>
      </c>
      <c r="BO2">
        <v>2080</v>
      </c>
      <c r="BP2">
        <v>2081</v>
      </c>
      <c r="BQ2">
        <v>2082</v>
      </c>
      <c r="BR2">
        <v>2083</v>
      </c>
      <c r="BS2">
        <v>2084</v>
      </c>
      <c r="BT2">
        <v>2085</v>
      </c>
      <c r="BU2">
        <v>2086</v>
      </c>
      <c r="BV2">
        <v>2087</v>
      </c>
      <c r="BW2">
        <v>2088</v>
      </c>
      <c r="BX2">
        <v>2089</v>
      </c>
      <c r="BY2">
        <v>2090</v>
      </c>
      <c r="BZ2">
        <v>2091</v>
      </c>
      <c r="CA2">
        <v>2092</v>
      </c>
      <c r="CB2">
        <v>2093</v>
      </c>
      <c r="CC2">
        <v>2094</v>
      </c>
      <c r="CD2">
        <v>2095</v>
      </c>
      <c r="CE2">
        <v>2096</v>
      </c>
      <c r="CF2">
        <v>2097</v>
      </c>
      <c r="CG2">
        <v>2098</v>
      </c>
      <c r="CH2">
        <v>2099</v>
      </c>
      <c r="CI2">
        <v>2100</v>
      </c>
    </row>
    <row r="3" spans="1:87" x14ac:dyDescent="0.25">
      <c r="A3">
        <v>1</v>
      </c>
      <c r="B3">
        <v>1</v>
      </c>
      <c r="C3" s="11">
        <f>DATE(C$2,$B3,$A3)</f>
        <v>42370</v>
      </c>
      <c r="D3" s="11">
        <f t="shared" ref="D3:AH4" si="0">DATE(D$2,$B3,$A3)</f>
        <v>42736</v>
      </c>
      <c r="E3" s="11">
        <f t="shared" si="0"/>
        <v>43101</v>
      </c>
      <c r="F3" s="11">
        <f t="shared" si="0"/>
        <v>43466</v>
      </c>
      <c r="G3" s="11">
        <f t="shared" si="0"/>
        <v>43831</v>
      </c>
      <c r="H3" s="11">
        <f t="shared" si="0"/>
        <v>44197</v>
      </c>
      <c r="I3" s="11">
        <f t="shared" si="0"/>
        <v>44562</v>
      </c>
      <c r="J3" s="11">
        <f t="shared" si="0"/>
        <v>44927</v>
      </c>
      <c r="K3" s="11">
        <f t="shared" si="0"/>
        <v>45292</v>
      </c>
      <c r="L3" s="11">
        <f t="shared" si="0"/>
        <v>45658</v>
      </c>
      <c r="M3" s="11">
        <f t="shared" si="0"/>
        <v>46023</v>
      </c>
      <c r="N3" s="11">
        <f t="shared" si="0"/>
        <v>46388</v>
      </c>
      <c r="O3" s="11">
        <f t="shared" si="0"/>
        <v>46753</v>
      </c>
      <c r="P3" s="11">
        <f t="shared" si="0"/>
        <v>47119</v>
      </c>
      <c r="Q3" s="11">
        <f t="shared" si="0"/>
        <v>47484</v>
      </c>
      <c r="R3" s="11">
        <f t="shared" si="0"/>
        <v>47849</v>
      </c>
      <c r="S3" s="11">
        <f t="shared" si="0"/>
        <v>48214</v>
      </c>
      <c r="T3" s="11">
        <f t="shared" si="0"/>
        <v>48580</v>
      </c>
      <c r="U3" s="11">
        <f t="shared" si="0"/>
        <v>48945</v>
      </c>
      <c r="V3" s="11">
        <f t="shared" si="0"/>
        <v>49310</v>
      </c>
      <c r="W3" s="11">
        <f t="shared" si="0"/>
        <v>49675</v>
      </c>
      <c r="X3" s="11">
        <f t="shared" si="0"/>
        <v>50041</v>
      </c>
      <c r="Y3" s="11">
        <f t="shared" si="0"/>
        <v>50406</v>
      </c>
      <c r="Z3" s="11">
        <f t="shared" si="0"/>
        <v>50771</v>
      </c>
      <c r="AA3" s="11">
        <f t="shared" si="0"/>
        <v>51136</v>
      </c>
      <c r="AB3" s="11">
        <f t="shared" si="0"/>
        <v>51502</v>
      </c>
      <c r="AC3" s="11">
        <f t="shared" si="0"/>
        <v>51867</v>
      </c>
      <c r="AD3" s="11">
        <f t="shared" si="0"/>
        <v>52232</v>
      </c>
      <c r="AE3" s="11">
        <f t="shared" si="0"/>
        <v>52597</v>
      </c>
      <c r="AF3" s="11">
        <f t="shared" si="0"/>
        <v>52963</v>
      </c>
      <c r="AG3" s="11">
        <f t="shared" si="0"/>
        <v>53328</v>
      </c>
      <c r="AH3" s="11">
        <f t="shared" si="0"/>
        <v>53693</v>
      </c>
      <c r="AI3" s="11">
        <f t="shared" ref="AI3:CI7" si="1">DATE(AI$2,$B3,$A3)</f>
        <v>54058</v>
      </c>
      <c r="AJ3" s="11">
        <f t="shared" si="1"/>
        <v>54424</v>
      </c>
      <c r="AK3" s="11">
        <f t="shared" si="1"/>
        <v>54789</v>
      </c>
      <c r="AL3" s="11">
        <f t="shared" si="1"/>
        <v>55154</v>
      </c>
      <c r="AM3" s="11">
        <f t="shared" si="1"/>
        <v>55519</v>
      </c>
      <c r="AN3" s="11">
        <f t="shared" si="1"/>
        <v>55885</v>
      </c>
      <c r="AO3" s="11">
        <f t="shared" si="1"/>
        <v>56250</v>
      </c>
      <c r="AP3" s="11">
        <f t="shared" si="1"/>
        <v>56615</v>
      </c>
      <c r="AQ3" s="11">
        <f t="shared" si="1"/>
        <v>56980</v>
      </c>
      <c r="AR3" s="11">
        <f t="shared" si="1"/>
        <v>57346</v>
      </c>
      <c r="AS3" s="11">
        <f t="shared" si="1"/>
        <v>57711</v>
      </c>
      <c r="AT3" s="11">
        <f t="shared" si="1"/>
        <v>58076</v>
      </c>
      <c r="AU3" s="11">
        <f t="shared" si="1"/>
        <v>58441</v>
      </c>
      <c r="AV3" s="11">
        <f t="shared" si="1"/>
        <v>58807</v>
      </c>
      <c r="AW3" s="11">
        <f t="shared" si="1"/>
        <v>59172</v>
      </c>
      <c r="AX3" s="11">
        <f t="shared" si="1"/>
        <v>59537</v>
      </c>
      <c r="AY3" s="11">
        <f t="shared" si="1"/>
        <v>59902</v>
      </c>
      <c r="AZ3" s="11">
        <f t="shared" si="1"/>
        <v>60268</v>
      </c>
      <c r="BA3" s="11">
        <f t="shared" si="1"/>
        <v>60633</v>
      </c>
      <c r="BB3" s="11">
        <f t="shared" si="1"/>
        <v>60998</v>
      </c>
      <c r="BC3" s="11">
        <f t="shared" si="1"/>
        <v>61363</v>
      </c>
      <c r="BD3" s="11">
        <f t="shared" si="1"/>
        <v>61729</v>
      </c>
      <c r="BE3" s="11">
        <f t="shared" si="1"/>
        <v>62094</v>
      </c>
      <c r="BF3" s="11">
        <f t="shared" si="1"/>
        <v>62459</v>
      </c>
      <c r="BG3" s="11">
        <f t="shared" si="1"/>
        <v>62824</v>
      </c>
      <c r="BH3" s="11">
        <f t="shared" si="1"/>
        <v>63190</v>
      </c>
      <c r="BI3" s="11">
        <f t="shared" si="1"/>
        <v>63555</v>
      </c>
      <c r="BJ3" s="11">
        <f t="shared" si="1"/>
        <v>63920</v>
      </c>
      <c r="BK3" s="11">
        <f t="shared" si="1"/>
        <v>64285</v>
      </c>
      <c r="BL3" s="11">
        <f t="shared" si="1"/>
        <v>64651</v>
      </c>
      <c r="BM3" s="11">
        <f t="shared" si="1"/>
        <v>65016</v>
      </c>
      <c r="BN3" s="11">
        <f t="shared" si="1"/>
        <v>65381</v>
      </c>
      <c r="BO3" s="11">
        <f t="shared" si="1"/>
        <v>65746</v>
      </c>
      <c r="BP3" s="11">
        <f t="shared" si="1"/>
        <v>66112</v>
      </c>
      <c r="BQ3" s="11">
        <f t="shared" si="1"/>
        <v>66477</v>
      </c>
      <c r="BR3" s="11">
        <f t="shared" si="1"/>
        <v>66842</v>
      </c>
      <c r="BS3" s="11">
        <f t="shared" si="1"/>
        <v>67207</v>
      </c>
      <c r="BT3" s="11">
        <f t="shared" si="1"/>
        <v>67573</v>
      </c>
      <c r="BU3" s="11">
        <f t="shared" si="1"/>
        <v>67938</v>
      </c>
      <c r="BV3" s="11">
        <f t="shared" si="1"/>
        <v>68303</v>
      </c>
      <c r="BW3" s="11">
        <f t="shared" si="1"/>
        <v>68668</v>
      </c>
      <c r="BX3" s="11">
        <f t="shared" si="1"/>
        <v>69034</v>
      </c>
      <c r="BY3" s="11">
        <f t="shared" si="1"/>
        <v>69399</v>
      </c>
      <c r="BZ3" s="11">
        <f t="shared" si="1"/>
        <v>69764</v>
      </c>
      <c r="CA3" s="11">
        <f t="shared" si="1"/>
        <v>70129</v>
      </c>
      <c r="CB3" s="11">
        <f t="shared" si="1"/>
        <v>70495</v>
      </c>
      <c r="CC3" s="11">
        <f t="shared" si="1"/>
        <v>70860</v>
      </c>
      <c r="CD3" s="11">
        <f t="shared" si="1"/>
        <v>71225</v>
      </c>
      <c r="CE3" s="11">
        <f t="shared" si="1"/>
        <v>71590</v>
      </c>
      <c r="CF3" s="11">
        <f t="shared" si="1"/>
        <v>71956</v>
      </c>
      <c r="CG3" s="11">
        <f t="shared" si="1"/>
        <v>72321</v>
      </c>
      <c r="CH3" s="11">
        <f t="shared" si="1"/>
        <v>72686</v>
      </c>
      <c r="CI3" s="11">
        <f t="shared" si="1"/>
        <v>73051</v>
      </c>
    </row>
    <row r="4" spans="1:87" x14ac:dyDescent="0.25">
      <c r="A4">
        <v>1</v>
      </c>
      <c r="B4">
        <v>5</v>
      </c>
      <c r="C4" s="11">
        <f t="shared" ref="C4:R13" si="2">DATE(C$2,$B4,$A4)</f>
        <v>42491</v>
      </c>
      <c r="D4" s="11">
        <f t="shared" si="2"/>
        <v>42856</v>
      </c>
      <c r="E4" s="11">
        <f t="shared" si="2"/>
        <v>43221</v>
      </c>
      <c r="F4" s="11">
        <f t="shared" si="2"/>
        <v>43586</v>
      </c>
      <c r="G4" s="11">
        <f t="shared" si="2"/>
        <v>43952</v>
      </c>
      <c r="H4" s="11">
        <f t="shared" si="2"/>
        <v>44317</v>
      </c>
      <c r="I4" s="11">
        <f t="shared" si="2"/>
        <v>44682</v>
      </c>
      <c r="J4" s="11">
        <f t="shared" si="2"/>
        <v>45047</v>
      </c>
      <c r="K4" s="11">
        <f t="shared" si="2"/>
        <v>45413</v>
      </c>
      <c r="L4" s="11">
        <f t="shared" si="2"/>
        <v>45778</v>
      </c>
      <c r="M4" s="11">
        <f t="shared" si="2"/>
        <v>46143</v>
      </c>
      <c r="N4" s="11">
        <f t="shared" si="2"/>
        <v>46508</v>
      </c>
      <c r="O4" s="11">
        <f t="shared" si="2"/>
        <v>46874</v>
      </c>
      <c r="P4" s="11">
        <f t="shared" si="2"/>
        <v>47239</v>
      </c>
      <c r="Q4" s="11">
        <f t="shared" si="2"/>
        <v>47604</v>
      </c>
      <c r="R4" s="11">
        <f t="shared" si="2"/>
        <v>47969</v>
      </c>
      <c r="S4" s="11">
        <f t="shared" si="0"/>
        <v>48335</v>
      </c>
      <c r="T4" s="11">
        <f t="shared" si="0"/>
        <v>48700</v>
      </c>
      <c r="U4" s="11">
        <f t="shared" si="0"/>
        <v>49065</v>
      </c>
      <c r="V4" s="11">
        <f t="shared" si="0"/>
        <v>49430</v>
      </c>
      <c r="W4" s="11">
        <f t="shared" si="0"/>
        <v>49796</v>
      </c>
      <c r="X4" s="11">
        <f t="shared" si="0"/>
        <v>50161</v>
      </c>
      <c r="Y4" s="11">
        <f t="shared" si="0"/>
        <v>50526</v>
      </c>
      <c r="Z4" s="11">
        <f t="shared" si="0"/>
        <v>50891</v>
      </c>
      <c r="AA4" s="11">
        <f t="shared" si="0"/>
        <v>51257</v>
      </c>
      <c r="AB4" s="11">
        <f t="shared" si="0"/>
        <v>51622</v>
      </c>
      <c r="AC4" s="11">
        <f t="shared" si="0"/>
        <v>51987</v>
      </c>
      <c r="AD4" s="11">
        <f t="shared" si="0"/>
        <v>52352</v>
      </c>
      <c r="AE4" s="11">
        <f t="shared" si="0"/>
        <v>52718</v>
      </c>
      <c r="AF4" s="11">
        <f t="shared" si="0"/>
        <v>53083</v>
      </c>
      <c r="AG4" s="11">
        <f t="shared" si="0"/>
        <v>53448</v>
      </c>
      <c r="AH4" s="11">
        <f t="shared" si="0"/>
        <v>53813</v>
      </c>
      <c r="AI4" s="11">
        <f t="shared" si="1"/>
        <v>54179</v>
      </c>
      <c r="AJ4" s="11">
        <f t="shared" si="1"/>
        <v>54544</v>
      </c>
      <c r="AK4" s="11">
        <f t="shared" si="1"/>
        <v>54909</v>
      </c>
      <c r="AL4" s="11">
        <f t="shared" si="1"/>
        <v>55274</v>
      </c>
      <c r="AM4" s="11">
        <f t="shared" si="1"/>
        <v>55640</v>
      </c>
      <c r="AN4" s="11">
        <f t="shared" si="1"/>
        <v>56005</v>
      </c>
      <c r="AO4" s="11">
        <f t="shared" si="1"/>
        <v>56370</v>
      </c>
      <c r="AP4" s="11">
        <f t="shared" si="1"/>
        <v>56735</v>
      </c>
      <c r="AQ4" s="11">
        <f t="shared" si="1"/>
        <v>57101</v>
      </c>
      <c r="AR4" s="11">
        <f t="shared" si="1"/>
        <v>57466</v>
      </c>
      <c r="AS4" s="11">
        <f t="shared" si="1"/>
        <v>57831</v>
      </c>
      <c r="AT4" s="11">
        <f t="shared" si="1"/>
        <v>58196</v>
      </c>
      <c r="AU4" s="11">
        <f t="shared" si="1"/>
        <v>58562</v>
      </c>
      <c r="AV4" s="11">
        <f t="shared" si="1"/>
        <v>58927</v>
      </c>
      <c r="AW4" s="11">
        <f t="shared" si="1"/>
        <v>59292</v>
      </c>
      <c r="AX4" s="11">
        <f t="shared" si="1"/>
        <v>59657</v>
      </c>
      <c r="AY4" s="11">
        <f t="shared" si="1"/>
        <v>60023</v>
      </c>
      <c r="AZ4" s="11">
        <f t="shared" si="1"/>
        <v>60388</v>
      </c>
      <c r="BA4" s="11">
        <f t="shared" si="1"/>
        <v>60753</v>
      </c>
      <c r="BB4" s="11">
        <f t="shared" si="1"/>
        <v>61118</v>
      </c>
      <c r="BC4" s="11">
        <f t="shared" si="1"/>
        <v>61484</v>
      </c>
      <c r="BD4" s="11">
        <f t="shared" si="1"/>
        <v>61849</v>
      </c>
      <c r="BE4" s="11">
        <f t="shared" si="1"/>
        <v>62214</v>
      </c>
      <c r="BF4" s="11">
        <f t="shared" si="1"/>
        <v>62579</v>
      </c>
      <c r="BG4" s="11">
        <f t="shared" si="1"/>
        <v>62945</v>
      </c>
      <c r="BH4" s="11">
        <f t="shared" si="1"/>
        <v>63310</v>
      </c>
      <c r="BI4" s="11">
        <f t="shared" si="1"/>
        <v>63675</v>
      </c>
      <c r="BJ4" s="11">
        <f t="shared" si="1"/>
        <v>64040</v>
      </c>
      <c r="BK4" s="11">
        <f t="shared" si="1"/>
        <v>64406</v>
      </c>
      <c r="BL4" s="11">
        <f t="shared" si="1"/>
        <v>64771</v>
      </c>
      <c r="BM4" s="11">
        <f t="shared" si="1"/>
        <v>65136</v>
      </c>
      <c r="BN4" s="11">
        <f t="shared" si="1"/>
        <v>65501</v>
      </c>
      <c r="BO4" s="11">
        <f t="shared" si="1"/>
        <v>65867</v>
      </c>
      <c r="BP4" s="11">
        <f t="shared" si="1"/>
        <v>66232</v>
      </c>
      <c r="BQ4" s="11">
        <f t="shared" si="1"/>
        <v>66597</v>
      </c>
      <c r="BR4" s="11">
        <f t="shared" si="1"/>
        <v>66962</v>
      </c>
      <c r="BS4" s="11">
        <f t="shared" si="1"/>
        <v>67328</v>
      </c>
      <c r="BT4" s="11">
        <f t="shared" si="1"/>
        <v>67693</v>
      </c>
      <c r="BU4" s="11">
        <f t="shared" si="1"/>
        <v>68058</v>
      </c>
      <c r="BV4" s="11">
        <f t="shared" si="1"/>
        <v>68423</v>
      </c>
      <c r="BW4" s="11">
        <f t="shared" si="1"/>
        <v>68789</v>
      </c>
      <c r="BX4" s="11">
        <f t="shared" si="1"/>
        <v>69154</v>
      </c>
      <c r="BY4" s="11">
        <f t="shared" si="1"/>
        <v>69519</v>
      </c>
      <c r="BZ4" s="11">
        <f t="shared" si="1"/>
        <v>69884</v>
      </c>
      <c r="CA4" s="11">
        <f t="shared" si="1"/>
        <v>70250</v>
      </c>
      <c r="CB4" s="11">
        <f t="shared" si="1"/>
        <v>70615</v>
      </c>
      <c r="CC4" s="11">
        <f t="shared" si="1"/>
        <v>70980</v>
      </c>
      <c r="CD4" s="11">
        <f t="shared" si="1"/>
        <v>71345</v>
      </c>
      <c r="CE4" s="11">
        <f t="shared" si="1"/>
        <v>71711</v>
      </c>
      <c r="CF4" s="11">
        <f t="shared" si="1"/>
        <v>72076</v>
      </c>
      <c r="CG4" s="11">
        <f t="shared" si="1"/>
        <v>72441</v>
      </c>
      <c r="CH4" s="11">
        <f t="shared" si="1"/>
        <v>72806</v>
      </c>
      <c r="CI4" s="11">
        <f t="shared" si="1"/>
        <v>73171</v>
      </c>
    </row>
    <row r="5" spans="1:87" x14ac:dyDescent="0.25">
      <c r="A5">
        <v>8</v>
      </c>
      <c r="B5">
        <v>5</v>
      </c>
      <c r="C5" s="11">
        <f t="shared" si="2"/>
        <v>42498</v>
      </c>
      <c r="D5" s="11">
        <f t="shared" si="2"/>
        <v>42863</v>
      </c>
      <c r="E5" s="11">
        <f t="shared" si="2"/>
        <v>43228</v>
      </c>
      <c r="F5" s="11">
        <f t="shared" si="2"/>
        <v>43593</v>
      </c>
      <c r="G5" s="11">
        <f t="shared" si="2"/>
        <v>43959</v>
      </c>
      <c r="H5" s="11">
        <f t="shared" si="2"/>
        <v>44324</v>
      </c>
      <c r="I5" s="11">
        <f t="shared" si="2"/>
        <v>44689</v>
      </c>
      <c r="J5" s="11">
        <f t="shared" si="2"/>
        <v>45054</v>
      </c>
      <c r="K5" s="11">
        <f t="shared" si="2"/>
        <v>45420</v>
      </c>
      <c r="L5" s="11">
        <f t="shared" si="2"/>
        <v>45785</v>
      </c>
      <c r="M5" s="11">
        <f t="shared" ref="M5:BX8" si="3">DATE(M$2,$B5,$A5)</f>
        <v>46150</v>
      </c>
      <c r="N5" s="11">
        <f t="shared" si="3"/>
        <v>46515</v>
      </c>
      <c r="O5" s="11">
        <f t="shared" si="3"/>
        <v>46881</v>
      </c>
      <c r="P5" s="11">
        <f t="shared" si="3"/>
        <v>47246</v>
      </c>
      <c r="Q5" s="11">
        <f t="shared" si="3"/>
        <v>47611</v>
      </c>
      <c r="R5" s="11">
        <f t="shared" si="3"/>
        <v>47976</v>
      </c>
      <c r="S5" s="11">
        <f t="shared" si="3"/>
        <v>48342</v>
      </c>
      <c r="T5" s="11">
        <f t="shared" si="3"/>
        <v>48707</v>
      </c>
      <c r="U5" s="11">
        <f t="shared" si="3"/>
        <v>49072</v>
      </c>
      <c r="V5" s="11">
        <f t="shared" si="3"/>
        <v>49437</v>
      </c>
      <c r="W5" s="11">
        <f t="shared" si="3"/>
        <v>49803</v>
      </c>
      <c r="X5" s="11">
        <f t="shared" si="3"/>
        <v>50168</v>
      </c>
      <c r="Y5" s="11">
        <f t="shared" si="3"/>
        <v>50533</v>
      </c>
      <c r="Z5" s="11">
        <f t="shared" si="3"/>
        <v>50898</v>
      </c>
      <c r="AA5" s="11">
        <f t="shared" si="3"/>
        <v>51264</v>
      </c>
      <c r="AB5" s="11">
        <f t="shared" si="3"/>
        <v>51629</v>
      </c>
      <c r="AC5" s="11">
        <f t="shared" si="3"/>
        <v>51994</v>
      </c>
      <c r="AD5" s="11">
        <f t="shared" si="3"/>
        <v>52359</v>
      </c>
      <c r="AE5" s="11">
        <f t="shared" si="3"/>
        <v>52725</v>
      </c>
      <c r="AF5" s="11">
        <f t="shared" si="3"/>
        <v>53090</v>
      </c>
      <c r="AG5" s="11">
        <f t="shared" si="3"/>
        <v>53455</v>
      </c>
      <c r="AH5" s="11">
        <f t="shared" si="3"/>
        <v>53820</v>
      </c>
      <c r="AI5" s="11">
        <f t="shared" si="3"/>
        <v>54186</v>
      </c>
      <c r="AJ5" s="11">
        <f t="shared" si="3"/>
        <v>54551</v>
      </c>
      <c r="AK5" s="11">
        <f t="shared" si="3"/>
        <v>54916</v>
      </c>
      <c r="AL5" s="11">
        <f t="shared" si="3"/>
        <v>55281</v>
      </c>
      <c r="AM5" s="11">
        <f t="shared" si="3"/>
        <v>55647</v>
      </c>
      <c r="AN5" s="11">
        <f t="shared" si="3"/>
        <v>56012</v>
      </c>
      <c r="AO5" s="11">
        <f t="shared" si="3"/>
        <v>56377</v>
      </c>
      <c r="AP5" s="11">
        <f t="shared" si="3"/>
        <v>56742</v>
      </c>
      <c r="AQ5" s="11">
        <f t="shared" si="3"/>
        <v>57108</v>
      </c>
      <c r="AR5" s="11">
        <f t="shared" si="3"/>
        <v>57473</v>
      </c>
      <c r="AS5" s="11">
        <f t="shared" si="3"/>
        <v>57838</v>
      </c>
      <c r="AT5" s="11">
        <f t="shared" si="3"/>
        <v>58203</v>
      </c>
      <c r="AU5" s="11">
        <f t="shared" si="3"/>
        <v>58569</v>
      </c>
      <c r="AV5" s="11">
        <f t="shared" si="3"/>
        <v>58934</v>
      </c>
      <c r="AW5" s="11">
        <f t="shared" si="3"/>
        <v>59299</v>
      </c>
      <c r="AX5" s="11">
        <f t="shared" si="3"/>
        <v>59664</v>
      </c>
      <c r="AY5" s="11">
        <f t="shared" si="3"/>
        <v>60030</v>
      </c>
      <c r="AZ5" s="11">
        <f t="shared" si="3"/>
        <v>60395</v>
      </c>
      <c r="BA5" s="11">
        <f t="shared" si="3"/>
        <v>60760</v>
      </c>
      <c r="BB5" s="11">
        <f t="shared" si="3"/>
        <v>61125</v>
      </c>
      <c r="BC5" s="11">
        <f t="shared" si="3"/>
        <v>61491</v>
      </c>
      <c r="BD5" s="11">
        <f t="shared" si="3"/>
        <v>61856</v>
      </c>
      <c r="BE5" s="11">
        <f t="shared" si="3"/>
        <v>62221</v>
      </c>
      <c r="BF5" s="11">
        <f t="shared" si="3"/>
        <v>62586</v>
      </c>
      <c r="BG5" s="11">
        <f t="shared" si="3"/>
        <v>62952</v>
      </c>
      <c r="BH5" s="11">
        <f t="shared" si="3"/>
        <v>63317</v>
      </c>
      <c r="BI5" s="11">
        <f t="shared" si="3"/>
        <v>63682</v>
      </c>
      <c r="BJ5" s="11">
        <f t="shared" si="3"/>
        <v>64047</v>
      </c>
      <c r="BK5" s="11">
        <f t="shared" si="3"/>
        <v>64413</v>
      </c>
      <c r="BL5" s="11">
        <f t="shared" si="3"/>
        <v>64778</v>
      </c>
      <c r="BM5" s="11">
        <f t="shared" si="3"/>
        <v>65143</v>
      </c>
      <c r="BN5" s="11">
        <f t="shared" si="3"/>
        <v>65508</v>
      </c>
      <c r="BO5" s="11">
        <f t="shared" si="3"/>
        <v>65874</v>
      </c>
      <c r="BP5" s="11">
        <f t="shared" si="3"/>
        <v>66239</v>
      </c>
      <c r="BQ5" s="11">
        <f t="shared" si="3"/>
        <v>66604</v>
      </c>
      <c r="BR5" s="11">
        <f t="shared" si="3"/>
        <v>66969</v>
      </c>
      <c r="BS5" s="11">
        <f t="shared" si="3"/>
        <v>67335</v>
      </c>
      <c r="BT5" s="11">
        <f t="shared" si="3"/>
        <v>67700</v>
      </c>
      <c r="BU5" s="11">
        <f t="shared" si="3"/>
        <v>68065</v>
      </c>
      <c r="BV5" s="11">
        <f t="shared" si="3"/>
        <v>68430</v>
      </c>
      <c r="BW5" s="11">
        <f t="shared" si="3"/>
        <v>68796</v>
      </c>
      <c r="BX5" s="11">
        <f t="shared" si="3"/>
        <v>69161</v>
      </c>
      <c r="BY5" s="11">
        <f t="shared" si="1"/>
        <v>69526</v>
      </c>
      <c r="BZ5" s="11">
        <f t="shared" si="1"/>
        <v>69891</v>
      </c>
      <c r="CA5" s="11">
        <f t="shared" si="1"/>
        <v>70257</v>
      </c>
      <c r="CB5" s="11">
        <f t="shared" si="1"/>
        <v>70622</v>
      </c>
      <c r="CC5" s="11">
        <f t="shared" si="1"/>
        <v>70987</v>
      </c>
      <c r="CD5" s="11">
        <f t="shared" si="1"/>
        <v>71352</v>
      </c>
      <c r="CE5" s="11">
        <f t="shared" si="1"/>
        <v>71718</v>
      </c>
      <c r="CF5" s="11">
        <f t="shared" si="1"/>
        <v>72083</v>
      </c>
      <c r="CG5" s="11">
        <f t="shared" si="1"/>
        <v>72448</v>
      </c>
      <c r="CH5" s="11">
        <f t="shared" si="1"/>
        <v>72813</v>
      </c>
      <c r="CI5" s="11">
        <f t="shared" si="1"/>
        <v>73178</v>
      </c>
    </row>
    <row r="6" spans="1:87" x14ac:dyDescent="0.25">
      <c r="A6">
        <v>5</v>
      </c>
      <c r="B6">
        <v>7</v>
      </c>
      <c r="C6" s="11">
        <f t="shared" si="2"/>
        <v>42556</v>
      </c>
      <c r="D6" s="11">
        <f t="shared" si="2"/>
        <v>42921</v>
      </c>
      <c r="E6" s="11">
        <f t="shared" si="2"/>
        <v>43286</v>
      </c>
      <c r="F6" s="11">
        <f t="shared" si="2"/>
        <v>43651</v>
      </c>
      <c r="G6" s="11">
        <f t="shared" si="2"/>
        <v>44017</v>
      </c>
      <c r="H6" s="11">
        <f t="shared" si="2"/>
        <v>44382</v>
      </c>
      <c r="I6" s="11">
        <f t="shared" si="2"/>
        <v>44747</v>
      </c>
      <c r="J6" s="11">
        <f t="shared" si="2"/>
        <v>45112</v>
      </c>
      <c r="K6" s="11">
        <f t="shared" si="2"/>
        <v>45478</v>
      </c>
      <c r="L6" s="11">
        <f t="shared" si="2"/>
        <v>45843</v>
      </c>
      <c r="M6" s="11">
        <f t="shared" si="3"/>
        <v>46208</v>
      </c>
      <c r="N6" s="11">
        <f t="shared" si="3"/>
        <v>46573</v>
      </c>
      <c r="O6" s="11">
        <f t="shared" si="3"/>
        <v>46939</v>
      </c>
      <c r="P6" s="11">
        <f t="shared" si="3"/>
        <v>47304</v>
      </c>
      <c r="Q6" s="11">
        <f t="shared" si="3"/>
        <v>47669</v>
      </c>
      <c r="R6" s="11">
        <f t="shared" si="3"/>
        <v>48034</v>
      </c>
      <c r="S6" s="11">
        <f t="shared" si="3"/>
        <v>48400</v>
      </c>
      <c r="T6" s="11">
        <f t="shared" si="3"/>
        <v>48765</v>
      </c>
      <c r="U6" s="11">
        <f t="shared" si="3"/>
        <v>49130</v>
      </c>
      <c r="V6" s="11">
        <f t="shared" si="3"/>
        <v>49495</v>
      </c>
      <c r="W6" s="11">
        <f t="shared" si="3"/>
        <v>49861</v>
      </c>
      <c r="X6" s="11">
        <f t="shared" si="3"/>
        <v>50226</v>
      </c>
      <c r="Y6" s="11">
        <f t="shared" si="3"/>
        <v>50591</v>
      </c>
      <c r="Z6" s="11">
        <f t="shared" si="3"/>
        <v>50956</v>
      </c>
      <c r="AA6" s="11">
        <f t="shared" si="3"/>
        <v>51322</v>
      </c>
      <c r="AB6" s="11">
        <f t="shared" si="3"/>
        <v>51687</v>
      </c>
      <c r="AC6" s="11">
        <f t="shared" si="3"/>
        <v>52052</v>
      </c>
      <c r="AD6" s="11">
        <f t="shared" si="3"/>
        <v>52417</v>
      </c>
      <c r="AE6" s="11">
        <f t="shared" si="3"/>
        <v>52783</v>
      </c>
      <c r="AF6" s="11">
        <f t="shared" si="3"/>
        <v>53148</v>
      </c>
      <c r="AG6" s="11">
        <f t="shared" si="3"/>
        <v>53513</v>
      </c>
      <c r="AH6" s="11">
        <f t="shared" si="3"/>
        <v>53878</v>
      </c>
      <c r="AI6" s="11">
        <f t="shared" si="3"/>
        <v>54244</v>
      </c>
      <c r="AJ6" s="11">
        <f t="shared" si="3"/>
        <v>54609</v>
      </c>
      <c r="AK6" s="11">
        <f t="shared" si="3"/>
        <v>54974</v>
      </c>
      <c r="AL6" s="11">
        <f t="shared" si="3"/>
        <v>55339</v>
      </c>
      <c r="AM6" s="11">
        <f t="shared" si="3"/>
        <v>55705</v>
      </c>
      <c r="AN6" s="11">
        <f t="shared" si="3"/>
        <v>56070</v>
      </c>
      <c r="AO6" s="11">
        <f t="shared" si="3"/>
        <v>56435</v>
      </c>
      <c r="AP6" s="11">
        <f t="shared" si="3"/>
        <v>56800</v>
      </c>
      <c r="AQ6" s="11">
        <f t="shared" si="3"/>
        <v>57166</v>
      </c>
      <c r="AR6" s="11">
        <f t="shared" si="3"/>
        <v>57531</v>
      </c>
      <c r="AS6" s="11">
        <f t="shared" si="3"/>
        <v>57896</v>
      </c>
      <c r="AT6" s="11">
        <f t="shared" si="3"/>
        <v>58261</v>
      </c>
      <c r="AU6" s="11">
        <f t="shared" si="3"/>
        <v>58627</v>
      </c>
      <c r="AV6" s="11">
        <f t="shared" si="3"/>
        <v>58992</v>
      </c>
      <c r="AW6" s="11">
        <f t="shared" si="3"/>
        <v>59357</v>
      </c>
      <c r="AX6" s="11">
        <f t="shared" si="3"/>
        <v>59722</v>
      </c>
      <c r="AY6" s="11">
        <f t="shared" si="3"/>
        <v>60088</v>
      </c>
      <c r="AZ6" s="11">
        <f t="shared" si="3"/>
        <v>60453</v>
      </c>
      <c r="BA6" s="11">
        <f t="shared" si="3"/>
        <v>60818</v>
      </c>
      <c r="BB6" s="11">
        <f t="shared" si="3"/>
        <v>61183</v>
      </c>
      <c r="BC6" s="11">
        <f t="shared" si="3"/>
        <v>61549</v>
      </c>
      <c r="BD6" s="11">
        <f t="shared" si="3"/>
        <v>61914</v>
      </c>
      <c r="BE6" s="11">
        <f t="shared" si="3"/>
        <v>62279</v>
      </c>
      <c r="BF6" s="11">
        <f t="shared" si="3"/>
        <v>62644</v>
      </c>
      <c r="BG6" s="11">
        <f t="shared" si="3"/>
        <v>63010</v>
      </c>
      <c r="BH6" s="11">
        <f t="shared" si="3"/>
        <v>63375</v>
      </c>
      <c r="BI6" s="11">
        <f t="shared" si="3"/>
        <v>63740</v>
      </c>
      <c r="BJ6" s="11">
        <f t="shared" si="3"/>
        <v>64105</v>
      </c>
      <c r="BK6" s="11">
        <f t="shared" si="3"/>
        <v>64471</v>
      </c>
      <c r="BL6" s="11">
        <f t="shared" si="3"/>
        <v>64836</v>
      </c>
      <c r="BM6" s="11">
        <f t="shared" si="3"/>
        <v>65201</v>
      </c>
      <c r="BN6" s="11">
        <f t="shared" si="3"/>
        <v>65566</v>
      </c>
      <c r="BO6" s="11">
        <f t="shared" si="3"/>
        <v>65932</v>
      </c>
      <c r="BP6" s="11">
        <f t="shared" si="3"/>
        <v>66297</v>
      </c>
      <c r="BQ6" s="11">
        <f t="shared" si="3"/>
        <v>66662</v>
      </c>
      <c r="BR6" s="11">
        <f t="shared" si="3"/>
        <v>67027</v>
      </c>
      <c r="BS6" s="11">
        <f t="shared" si="3"/>
        <v>67393</v>
      </c>
      <c r="BT6" s="11">
        <f t="shared" si="3"/>
        <v>67758</v>
      </c>
      <c r="BU6" s="11">
        <f t="shared" si="3"/>
        <v>68123</v>
      </c>
      <c r="BV6" s="11">
        <f t="shared" si="3"/>
        <v>68488</v>
      </c>
      <c r="BW6" s="11">
        <f t="shared" si="3"/>
        <v>68854</v>
      </c>
      <c r="BX6" s="11">
        <f t="shared" si="3"/>
        <v>69219</v>
      </c>
      <c r="BY6" s="11">
        <f t="shared" si="1"/>
        <v>69584</v>
      </c>
      <c r="BZ6" s="11">
        <f t="shared" si="1"/>
        <v>69949</v>
      </c>
      <c r="CA6" s="11">
        <f t="shared" si="1"/>
        <v>70315</v>
      </c>
      <c r="CB6" s="11">
        <f t="shared" si="1"/>
        <v>70680</v>
      </c>
      <c r="CC6" s="11">
        <f t="shared" si="1"/>
        <v>71045</v>
      </c>
      <c r="CD6" s="11">
        <f t="shared" si="1"/>
        <v>71410</v>
      </c>
      <c r="CE6" s="11">
        <f t="shared" si="1"/>
        <v>71776</v>
      </c>
      <c r="CF6" s="11">
        <f t="shared" si="1"/>
        <v>72141</v>
      </c>
      <c r="CG6" s="11">
        <f t="shared" si="1"/>
        <v>72506</v>
      </c>
      <c r="CH6" s="11">
        <f t="shared" si="1"/>
        <v>72871</v>
      </c>
      <c r="CI6" s="11">
        <f t="shared" si="1"/>
        <v>73236</v>
      </c>
    </row>
    <row r="7" spans="1:87" x14ac:dyDescent="0.25">
      <c r="A7">
        <v>6</v>
      </c>
      <c r="B7">
        <v>7</v>
      </c>
      <c r="C7" s="11">
        <f t="shared" si="2"/>
        <v>42557</v>
      </c>
      <c r="D7" s="11">
        <f t="shared" si="2"/>
        <v>42922</v>
      </c>
      <c r="E7" s="11">
        <f t="shared" si="2"/>
        <v>43287</v>
      </c>
      <c r="F7" s="11">
        <f t="shared" si="2"/>
        <v>43652</v>
      </c>
      <c r="G7" s="11">
        <f t="shared" si="2"/>
        <v>44018</v>
      </c>
      <c r="H7" s="11">
        <f t="shared" si="2"/>
        <v>44383</v>
      </c>
      <c r="I7" s="11">
        <f t="shared" si="2"/>
        <v>44748</v>
      </c>
      <c r="J7" s="11">
        <f t="shared" si="2"/>
        <v>45113</v>
      </c>
      <c r="K7" s="11">
        <f t="shared" si="2"/>
        <v>45479</v>
      </c>
      <c r="L7" s="11">
        <f t="shared" si="2"/>
        <v>45844</v>
      </c>
      <c r="M7" s="11">
        <f t="shared" si="3"/>
        <v>46209</v>
      </c>
      <c r="N7" s="11">
        <f t="shared" si="3"/>
        <v>46574</v>
      </c>
      <c r="O7" s="11">
        <f t="shared" si="3"/>
        <v>46940</v>
      </c>
      <c r="P7" s="11">
        <f t="shared" si="3"/>
        <v>47305</v>
      </c>
      <c r="Q7" s="11">
        <f t="shared" si="3"/>
        <v>47670</v>
      </c>
      <c r="R7" s="11">
        <f t="shared" si="3"/>
        <v>48035</v>
      </c>
      <c r="S7" s="11">
        <f t="shared" si="3"/>
        <v>48401</v>
      </c>
      <c r="T7" s="11">
        <f t="shared" si="3"/>
        <v>48766</v>
      </c>
      <c r="U7" s="11">
        <f t="shared" si="3"/>
        <v>49131</v>
      </c>
      <c r="V7" s="11">
        <f t="shared" si="3"/>
        <v>49496</v>
      </c>
      <c r="W7" s="11">
        <f t="shared" si="3"/>
        <v>49862</v>
      </c>
      <c r="X7" s="11">
        <f t="shared" si="3"/>
        <v>50227</v>
      </c>
      <c r="Y7" s="11">
        <f t="shared" si="3"/>
        <v>50592</v>
      </c>
      <c r="Z7" s="11">
        <f t="shared" si="3"/>
        <v>50957</v>
      </c>
      <c r="AA7" s="11">
        <f t="shared" si="3"/>
        <v>51323</v>
      </c>
      <c r="AB7" s="11">
        <f t="shared" si="3"/>
        <v>51688</v>
      </c>
      <c r="AC7" s="11">
        <f t="shared" si="3"/>
        <v>52053</v>
      </c>
      <c r="AD7" s="11">
        <f t="shared" si="3"/>
        <v>52418</v>
      </c>
      <c r="AE7" s="11">
        <f t="shared" si="3"/>
        <v>52784</v>
      </c>
      <c r="AF7" s="11">
        <f t="shared" si="3"/>
        <v>53149</v>
      </c>
      <c r="AG7" s="11">
        <f t="shared" si="3"/>
        <v>53514</v>
      </c>
      <c r="AH7" s="11">
        <f t="shared" si="3"/>
        <v>53879</v>
      </c>
      <c r="AI7" s="11">
        <f t="shared" si="3"/>
        <v>54245</v>
      </c>
      <c r="AJ7" s="11">
        <f t="shared" si="3"/>
        <v>54610</v>
      </c>
      <c r="AK7" s="11">
        <f t="shared" si="3"/>
        <v>54975</v>
      </c>
      <c r="AL7" s="11">
        <f t="shared" si="3"/>
        <v>55340</v>
      </c>
      <c r="AM7" s="11">
        <f t="shared" si="3"/>
        <v>55706</v>
      </c>
      <c r="AN7" s="11">
        <f t="shared" si="3"/>
        <v>56071</v>
      </c>
      <c r="AO7" s="11">
        <f t="shared" si="3"/>
        <v>56436</v>
      </c>
      <c r="AP7" s="11">
        <f t="shared" si="3"/>
        <v>56801</v>
      </c>
      <c r="AQ7" s="11">
        <f t="shared" si="3"/>
        <v>57167</v>
      </c>
      <c r="AR7" s="11">
        <f t="shared" si="3"/>
        <v>57532</v>
      </c>
      <c r="AS7" s="11">
        <f t="shared" si="3"/>
        <v>57897</v>
      </c>
      <c r="AT7" s="11">
        <f t="shared" si="3"/>
        <v>58262</v>
      </c>
      <c r="AU7" s="11">
        <f t="shared" si="3"/>
        <v>58628</v>
      </c>
      <c r="AV7" s="11">
        <f t="shared" si="3"/>
        <v>58993</v>
      </c>
      <c r="AW7" s="11">
        <f t="shared" si="3"/>
        <v>59358</v>
      </c>
      <c r="AX7" s="11">
        <f t="shared" si="3"/>
        <v>59723</v>
      </c>
      <c r="AY7" s="11">
        <f t="shared" si="3"/>
        <v>60089</v>
      </c>
      <c r="AZ7" s="11">
        <f t="shared" si="3"/>
        <v>60454</v>
      </c>
      <c r="BA7" s="11">
        <f t="shared" si="3"/>
        <v>60819</v>
      </c>
      <c r="BB7" s="11">
        <f t="shared" si="3"/>
        <v>61184</v>
      </c>
      <c r="BC7" s="11">
        <f t="shared" si="3"/>
        <v>61550</v>
      </c>
      <c r="BD7" s="11">
        <f t="shared" si="3"/>
        <v>61915</v>
      </c>
      <c r="BE7" s="11">
        <f t="shared" si="3"/>
        <v>62280</v>
      </c>
      <c r="BF7" s="11">
        <f t="shared" si="3"/>
        <v>62645</v>
      </c>
      <c r="BG7" s="11">
        <f t="shared" si="3"/>
        <v>63011</v>
      </c>
      <c r="BH7" s="11">
        <f t="shared" si="3"/>
        <v>63376</v>
      </c>
      <c r="BI7" s="11">
        <f t="shared" si="3"/>
        <v>63741</v>
      </c>
      <c r="BJ7" s="11">
        <f t="shared" si="3"/>
        <v>64106</v>
      </c>
      <c r="BK7" s="11">
        <f t="shared" si="3"/>
        <v>64472</v>
      </c>
      <c r="BL7" s="11">
        <f t="shared" si="3"/>
        <v>64837</v>
      </c>
      <c r="BM7" s="11">
        <f t="shared" si="3"/>
        <v>65202</v>
      </c>
      <c r="BN7" s="11">
        <f t="shared" si="3"/>
        <v>65567</v>
      </c>
      <c r="BO7" s="11">
        <f t="shared" si="3"/>
        <v>65933</v>
      </c>
      <c r="BP7" s="11">
        <f t="shared" si="3"/>
        <v>66298</v>
      </c>
      <c r="BQ7" s="11">
        <f t="shared" si="3"/>
        <v>66663</v>
      </c>
      <c r="BR7" s="11">
        <f t="shared" si="3"/>
        <v>67028</v>
      </c>
      <c r="BS7" s="11">
        <f t="shared" si="3"/>
        <v>67394</v>
      </c>
      <c r="BT7" s="11">
        <f t="shared" si="3"/>
        <v>67759</v>
      </c>
      <c r="BU7" s="11">
        <f t="shared" si="3"/>
        <v>68124</v>
      </c>
      <c r="BV7" s="11">
        <f t="shared" si="3"/>
        <v>68489</v>
      </c>
      <c r="BW7" s="11">
        <f t="shared" si="3"/>
        <v>68855</v>
      </c>
      <c r="BX7" s="11">
        <f t="shared" si="3"/>
        <v>69220</v>
      </c>
      <c r="BY7" s="11">
        <f t="shared" si="1"/>
        <v>69585</v>
      </c>
      <c r="BZ7" s="11">
        <f t="shared" si="1"/>
        <v>69950</v>
      </c>
      <c r="CA7" s="11">
        <f t="shared" si="1"/>
        <v>70316</v>
      </c>
      <c r="CB7" s="11">
        <f t="shared" si="1"/>
        <v>70681</v>
      </c>
      <c r="CC7" s="11">
        <f t="shared" si="1"/>
        <v>71046</v>
      </c>
      <c r="CD7" s="11">
        <f t="shared" si="1"/>
        <v>71411</v>
      </c>
      <c r="CE7" s="11">
        <f t="shared" si="1"/>
        <v>71777</v>
      </c>
      <c r="CF7" s="11">
        <f t="shared" si="1"/>
        <v>72142</v>
      </c>
      <c r="CG7" s="11">
        <f t="shared" si="1"/>
        <v>72507</v>
      </c>
      <c r="CH7" s="11">
        <f t="shared" si="1"/>
        <v>72872</v>
      </c>
      <c r="CI7" s="11">
        <f t="shared" si="1"/>
        <v>73237</v>
      </c>
    </row>
    <row r="8" spans="1:87" x14ac:dyDescent="0.25">
      <c r="A8">
        <v>28</v>
      </c>
      <c r="B8">
        <v>9</v>
      </c>
      <c r="C8" s="11">
        <f t="shared" si="2"/>
        <v>42641</v>
      </c>
      <c r="D8" s="11">
        <f t="shared" si="2"/>
        <v>43006</v>
      </c>
      <c r="E8" s="11">
        <f t="shared" si="2"/>
        <v>43371</v>
      </c>
      <c r="F8" s="11">
        <f t="shared" si="2"/>
        <v>43736</v>
      </c>
      <c r="G8" s="11">
        <f t="shared" si="2"/>
        <v>44102</v>
      </c>
      <c r="H8" s="11">
        <f t="shared" si="2"/>
        <v>44467</v>
      </c>
      <c r="I8" s="11">
        <f t="shared" si="2"/>
        <v>44832</v>
      </c>
      <c r="J8" s="11">
        <f t="shared" si="2"/>
        <v>45197</v>
      </c>
      <c r="K8" s="11">
        <f t="shared" si="2"/>
        <v>45563</v>
      </c>
      <c r="L8" s="11">
        <f t="shared" si="2"/>
        <v>45928</v>
      </c>
      <c r="M8" s="11">
        <f t="shared" si="3"/>
        <v>46293</v>
      </c>
      <c r="N8" s="11">
        <f t="shared" si="3"/>
        <v>46658</v>
      </c>
      <c r="O8" s="11">
        <f t="shared" si="3"/>
        <v>47024</v>
      </c>
      <c r="P8" s="11">
        <f t="shared" si="3"/>
        <v>47389</v>
      </c>
      <c r="Q8" s="11">
        <f t="shared" si="3"/>
        <v>47754</v>
      </c>
      <c r="R8" s="11">
        <f t="shared" si="3"/>
        <v>48119</v>
      </c>
      <c r="S8" s="11">
        <f t="shared" si="3"/>
        <v>48485</v>
      </c>
      <c r="T8" s="11">
        <f t="shared" si="3"/>
        <v>48850</v>
      </c>
      <c r="U8" s="11">
        <f t="shared" si="3"/>
        <v>49215</v>
      </c>
      <c r="V8" s="11">
        <f t="shared" si="3"/>
        <v>49580</v>
      </c>
      <c r="W8" s="11">
        <f t="shared" si="3"/>
        <v>49946</v>
      </c>
      <c r="X8" s="11">
        <f t="shared" si="3"/>
        <v>50311</v>
      </c>
      <c r="Y8" s="11">
        <f t="shared" si="3"/>
        <v>50676</v>
      </c>
      <c r="Z8" s="11">
        <f t="shared" si="3"/>
        <v>51041</v>
      </c>
      <c r="AA8" s="11">
        <f t="shared" si="3"/>
        <v>51407</v>
      </c>
      <c r="AB8" s="11">
        <f t="shared" si="3"/>
        <v>51772</v>
      </c>
      <c r="AC8" s="11">
        <f t="shared" si="3"/>
        <v>52137</v>
      </c>
      <c r="AD8" s="11">
        <f t="shared" si="3"/>
        <v>52502</v>
      </c>
      <c r="AE8" s="11">
        <f t="shared" si="3"/>
        <v>52868</v>
      </c>
      <c r="AF8" s="11">
        <f t="shared" si="3"/>
        <v>53233</v>
      </c>
      <c r="AG8" s="11">
        <f t="shared" si="3"/>
        <v>53598</v>
      </c>
      <c r="AH8" s="11">
        <f t="shared" si="3"/>
        <v>53963</v>
      </c>
      <c r="AI8" s="11">
        <f t="shared" si="3"/>
        <v>54329</v>
      </c>
      <c r="AJ8" s="11">
        <f t="shared" si="3"/>
        <v>54694</v>
      </c>
      <c r="AK8" s="11">
        <f t="shared" si="3"/>
        <v>55059</v>
      </c>
      <c r="AL8" s="11">
        <f t="shared" si="3"/>
        <v>55424</v>
      </c>
      <c r="AM8" s="11">
        <f t="shared" si="3"/>
        <v>55790</v>
      </c>
      <c r="AN8" s="11">
        <f t="shared" si="3"/>
        <v>56155</v>
      </c>
      <c r="AO8" s="11">
        <f t="shared" si="3"/>
        <v>56520</v>
      </c>
      <c r="AP8" s="11">
        <f t="shared" si="3"/>
        <v>56885</v>
      </c>
      <c r="AQ8" s="11">
        <f t="shared" si="3"/>
        <v>57251</v>
      </c>
      <c r="AR8" s="11">
        <f t="shared" si="3"/>
        <v>57616</v>
      </c>
      <c r="AS8" s="11">
        <f t="shared" si="3"/>
        <v>57981</v>
      </c>
      <c r="AT8" s="11">
        <f t="shared" si="3"/>
        <v>58346</v>
      </c>
      <c r="AU8" s="11">
        <f t="shared" si="3"/>
        <v>58712</v>
      </c>
      <c r="AV8" s="11">
        <f t="shared" si="3"/>
        <v>59077</v>
      </c>
      <c r="AW8" s="11">
        <f t="shared" si="3"/>
        <v>59442</v>
      </c>
      <c r="AX8" s="11">
        <f t="shared" si="3"/>
        <v>59807</v>
      </c>
      <c r="AY8" s="11">
        <f t="shared" si="3"/>
        <v>60173</v>
      </c>
      <c r="AZ8" s="11">
        <f t="shared" si="3"/>
        <v>60538</v>
      </c>
      <c r="BA8" s="11">
        <f t="shared" si="3"/>
        <v>60903</v>
      </c>
      <c r="BB8" s="11">
        <f t="shared" si="3"/>
        <v>61268</v>
      </c>
      <c r="BC8" s="11">
        <f t="shared" si="3"/>
        <v>61634</v>
      </c>
      <c r="BD8" s="11">
        <f t="shared" si="3"/>
        <v>61999</v>
      </c>
      <c r="BE8" s="11">
        <f t="shared" si="3"/>
        <v>62364</v>
      </c>
      <c r="BF8" s="11">
        <f t="shared" si="3"/>
        <v>62729</v>
      </c>
      <c r="BG8" s="11">
        <f t="shared" si="3"/>
        <v>63095</v>
      </c>
      <c r="BH8" s="11">
        <f t="shared" si="3"/>
        <v>63460</v>
      </c>
      <c r="BI8" s="11">
        <f t="shared" si="3"/>
        <v>63825</v>
      </c>
      <c r="BJ8" s="11">
        <f t="shared" si="3"/>
        <v>64190</v>
      </c>
      <c r="BK8" s="11">
        <f t="shared" si="3"/>
        <v>64556</v>
      </c>
      <c r="BL8" s="11">
        <f t="shared" si="3"/>
        <v>64921</v>
      </c>
      <c r="BM8" s="11">
        <f t="shared" si="3"/>
        <v>65286</v>
      </c>
      <c r="BN8" s="11">
        <f t="shared" si="3"/>
        <v>65651</v>
      </c>
      <c r="BO8" s="11">
        <f t="shared" si="3"/>
        <v>66017</v>
      </c>
      <c r="BP8" s="11">
        <f t="shared" si="3"/>
        <v>66382</v>
      </c>
      <c r="BQ8" s="11">
        <f t="shared" si="3"/>
        <v>66747</v>
      </c>
      <c r="BR8" s="11">
        <f t="shared" si="3"/>
        <v>67112</v>
      </c>
      <c r="BS8" s="11">
        <f t="shared" si="3"/>
        <v>67478</v>
      </c>
      <c r="BT8" s="11">
        <f t="shared" si="3"/>
        <v>67843</v>
      </c>
      <c r="BU8" s="11">
        <f t="shared" si="3"/>
        <v>68208</v>
      </c>
      <c r="BV8" s="11">
        <f t="shared" si="3"/>
        <v>68573</v>
      </c>
      <c r="BW8" s="11">
        <f t="shared" si="3"/>
        <v>68939</v>
      </c>
      <c r="BX8" s="11">
        <f t="shared" ref="BX8:CI11" si="4">DATE(BX$2,$B8,$A8)</f>
        <v>69304</v>
      </c>
      <c r="BY8" s="11">
        <f t="shared" si="4"/>
        <v>69669</v>
      </c>
      <c r="BZ8" s="11">
        <f t="shared" si="4"/>
        <v>70034</v>
      </c>
      <c r="CA8" s="11">
        <f t="shared" si="4"/>
        <v>70400</v>
      </c>
      <c r="CB8" s="11">
        <f t="shared" si="4"/>
        <v>70765</v>
      </c>
      <c r="CC8" s="11">
        <f t="shared" si="4"/>
        <v>71130</v>
      </c>
      <c r="CD8" s="11">
        <f t="shared" si="4"/>
        <v>71495</v>
      </c>
      <c r="CE8" s="11">
        <f t="shared" si="4"/>
        <v>71861</v>
      </c>
      <c r="CF8" s="11">
        <f t="shared" si="4"/>
        <v>72226</v>
      </c>
      <c r="CG8" s="11">
        <f t="shared" si="4"/>
        <v>72591</v>
      </c>
      <c r="CH8" s="11">
        <f t="shared" si="4"/>
        <v>72956</v>
      </c>
      <c r="CI8" s="11">
        <f t="shared" si="4"/>
        <v>73321</v>
      </c>
    </row>
    <row r="9" spans="1:87" x14ac:dyDescent="0.25">
      <c r="A9">
        <v>28</v>
      </c>
      <c r="B9">
        <v>10</v>
      </c>
      <c r="C9" s="11">
        <f t="shared" si="2"/>
        <v>42671</v>
      </c>
      <c r="D9" s="11">
        <f t="shared" si="2"/>
        <v>43036</v>
      </c>
      <c r="E9" s="11">
        <f t="shared" si="2"/>
        <v>43401</v>
      </c>
      <c r="F9" s="11">
        <f t="shared" si="2"/>
        <v>43766</v>
      </c>
      <c r="G9" s="11">
        <f t="shared" si="2"/>
        <v>44132</v>
      </c>
      <c r="H9" s="11">
        <f t="shared" si="2"/>
        <v>44497</v>
      </c>
      <c r="I9" s="11">
        <f t="shared" si="2"/>
        <v>44862</v>
      </c>
      <c r="J9" s="11">
        <f t="shared" si="2"/>
        <v>45227</v>
      </c>
      <c r="K9" s="11">
        <f t="shared" si="2"/>
        <v>45593</v>
      </c>
      <c r="L9" s="11">
        <f t="shared" si="2"/>
        <v>45958</v>
      </c>
      <c r="M9" s="11">
        <f t="shared" ref="M9:BX12" si="5">DATE(M$2,$B9,$A9)</f>
        <v>46323</v>
      </c>
      <c r="N9" s="11">
        <f t="shared" si="5"/>
        <v>46688</v>
      </c>
      <c r="O9" s="11">
        <f t="shared" si="5"/>
        <v>47054</v>
      </c>
      <c r="P9" s="11">
        <f t="shared" si="5"/>
        <v>47419</v>
      </c>
      <c r="Q9" s="11">
        <f t="shared" si="5"/>
        <v>47784</v>
      </c>
      <c r="R9" s="11">
        <f t="shared" si="5"/>
        <v>48149</v>
      </c>
      <c r="S9" s="11">
        <f t="shared" si="5"/>
        <v>48515</v>
      </c>
      <c r="T9" s="11">
        <f t="shared" si="5"/>
        <v>48880</v>
      </c>
      <c r="U9" s="11">
        <f t="shared" si="5"/>
        <v>49245</v>
      </c>
      <c r="V9" s="11">
        <f t="shared" si="5"/>
        <v>49610</v>
      </c>
      <c r="W9" s="11">
        <f t="shared" si="5"/>
        <v>49976</v>
      </c>
      <c r="X9" s="11">
        <f t="shared" si="5"/>
        <v>50341</v>
      </c>
      <c r="Y9" s="11">
        <f t="shared" si="5"/>
        <v>50706</v>
      </c>
      <c r="Z9" s="11">
        <f t="shared" si="5"/>
        <v>51071</v>
      </c>
      <c r="AA9" s="11">
        <f t="shared" si="5"/>
        <v>51437</v>
      </c>
      <c r="AB9" s="11">
        <f t="shared" si="5"/>
        <v>51802</v>
      </c>
      <c r="AC9" s="11">
        <f t="shared" si="5"/>
        <v>52167</v>
      </c>
      <c r="AD9" s="11">
        <f t="shared" si="5"/>
        <v>52532</v>
      </c>
      <c r="AE9" s="11">
        <f t="shared" si="5"/>
        <v>52898</v>
      </c>
      <c r="AF9" s="11">
        <f t="shared" si="5"/>
        <v>53263</v>
      </c>
      <c r="AG9" s="11">
        <f t="shared" si="5"/>
        <v>53628</v>
      </c>
      <c r="AH9" s="11">
        <f t="shared" si="5"/>
        <v>53993</v>
      </c>
      <c r="AI9" s="11">
        <f t="shared" si="5"/>
        <v>54359</v>
      </c>
      <c r="AJ9" s="11">
        <f t="shared" si="5"/>
        <v>54724</v>
      </c>
      <c r="AK9" s="11">
        <f t="shared" si="5"/>
        <v>55089</v>
      </c>
      <c r="AL9" s="11">
        <f t="shared" si="5"/>
        <v>55454</v>
      </c>
      <c r="AM9" s="11">
        <f t="shared" si="5"/>
        <v>55820</v>
      </c>
      <c r="AN9" s="11">
        <f t="shared" si="5"/>
        <v>56185</v>
      </c>
      <c r="AO9" s="11">
        <f t="shared" si="5"/>
        <v>56550</v>
      </c>
      <c r="AP9" s="11">
        <f t="shared" si="5"/>
        <v>56915</v>
      </c>
      <c r="AQ9" s="11">
        <f t="shared" si="5"/>
        <v>57281</v>
      </c>
      <c r="AR9" s="11">
        <f t="shared" si="5"/>
        <v>57646</v>
      </c>
      <c r="AS9" s="11">
        <f t="shared" si="5"/>
        <v>58011</v>
      </c>
      <c r="AT9" s="11">
        <f t="shared" si="5"/>
        <v>58376</v>
      </c>
      <c r="AU9" s="11">
        <f t="shared" si="5"/>
        <v>58742</v>
      </c>
      <c r="AV9" s="11">
        <f t="shared" si="5"/>
        <v>59107</v>
      </c>
      <c r="AW9" s="11">
        <f t="shared" si="5"/>
        <v>59472</v>
      </c>
      <c r="AX9" s="11">
        <f t="shared" si="5"/>
        <v>59837</v>
      </c>
      <c r="AY9" s="11">
        <f t="shared" si="5"/>
        <v>60203</v>
      </c>
      <c r="AZ9" s="11">
        <f t="shared" si="5"/>
        <v>60568</v>
      </c>
      <c r="BA9" s="11">
        <f t="shared" si="5"/>
        <v>60933</v>
      </c>
      <c r="BB9" s="11">
        <f t="shared" si="5"/>
        <v>61298</v>
      </c>
      <c r="BC9" s="11">
        <f t="shared" si="5"/>
        <v>61664</v>
      </c>
      <c r="BD9" s="11">
        <f t="shared" si="5"/>
        <v>62029</v>
      </c>
      <c r="BE9" s="11">
        <f t="shared" si="5"/>
        <v>62394</v>
      </c>
      <c r="BF9" s="11">
        <f t="shared" si="5"/>
        <v>62759</v>
      </c>
      <c r="BG9" s="11">
        <f t="shared" si="5"/>
        <v>63125</v>
      </c>
      <c r="BH9" s="11">
        <f t="shared" si="5"/>
        <v>63490</v>
      </c>
      <c r="BI9" s="11">
        <f t="shared" si="5"/>
        <v>63855</v>
      </c>
      <c r="BJ9" s="11">
        <f t="shared" si="5"/>
        <v>64220</v>
      </c>
      <c r="BK9" s="11">
        <f t="shared" si="5"/>
        <v>64586</v>
      </c>
      <c r="BL9" s="11">
        <f t="shared" si="5"/>
        <v>64951</v>
      </c>
      <c r="BM9" s="11">
        <f t="shared" si="5"/>
        <v>65316</v>
      </c>
      <c r="BN9" s="11">
        <f t="shared" si="5"/>
        <v>65681</v>
      </c>
      <c r="BO9" s="11">
        <f t="shared" si="5"/>
        <v>66047</v>
      </c>
      <c r="BP9" s="11">
        <f t="shared" si="5"/>
        <v>66412</v>
      </c>
      <c r="BQ9" s="11">
        <f t="shared" si="5"/>
        <v>66777</v>
      </c>
      <c r="BR9" s="11">
        <f t="shared" si="5"/>
        <v>67142</v>
      </c>
      <c r="BS9" s="11">
        <f t="shared" si="5"/>
        <v>67508</v>
      </c>
      <c r="BT9" s="11">
        <f t="shared" si="5"/>
        <v>67873</v>
      </c>
      <c r="BU9" s="11">
        <f t="shared" si="5"/>
        <v>68238</v>
      </c>
      <c r="BV9" s="11">
        <f t="shared" si="5"/>
        <v>68603</v>
      </c>
      <c r="BW9" s="11">
        <f t="shared" si="5"/>
        <v>68969</v>
      </c>
      <c r="BX9" s="11">
        <f t="shared" si="5"/>
        <v>69334</v>
      </c>
      <c r="BY9" s="11">
        <f t="shared" si="4"/>
        <v>69699</v>
      </c>
      <c r="BZ9" s="11">
        <f t="shared" si="4"/>
        <v>70064</v>
      </c>
      <c r="CA9" s="11">
        <f t="shared" si="4"/>
        <v>70430</v>
      </c>
      <c r="CB9" s="11">
        <f t="shared" si="4"/>
        <v>70795</v>
      </c>
      <c r="CC9" s="11">
        <f t="shared" si="4"/>
        <v>71160</v>
      </c>
      <c r="CD9" s="11">
        <f t="shared" si="4"/>
        <v>71525</v>
      </c>
      <c r="CE9" s="11">
        <f t="shared" si="4"/>
        <v>71891</v>
      </c>
      <c r="CF9" s="11">
        <f t="shared" si="4"/>
        <v>72256</v>
      </c>
      <c r="CG9" s="11">
        <f t="shared" si="4"/>
        <v>72621</v>
      </c>
      <c r="CH9" s="11">
        <f t="shared" si="4"/>
        <v>72986</v>
      </c>
      <c r="CI9" s="11">
        <f t="shared" si="4"/>
        <v>73351</v>
      </c>
    </row>
    <row r="10" spans="1:87" x14ac:dyDescent="0.25">
      <c r="A10">
        <v>17</v>
      </c>
      <c r="B10">
        <v>11</v>
      </c>
      <c r="C10" s="11">
        <f t="shared" si="2"/>
        <v>42691</v>
      </c>
      <c r="D10" s="11">
        <f t="shared" si="2"/>
        <v>43056</v>
      </c>
      <c r="E10" s="11">
        <f t="shared" si="2"/>
        <v>43421</v>
      </c>
      <c r="F10" s="11">
        <f t="shared" si="2"/>
        <v>43786</v>
      </c>
      <c r="G10" s="11">
        <f t="shared" si="2"/>
        <v>44152</v>
      </c>
      <c r="H10" s="11">
        <f t="shared" si="2"/>
        <v>44517</v>
      </c>
      <c r="I10" s="11">
        <f t="shared" si="2"/>
        <v>44882</v>
      </c>
      <c r="J10" s="11">
        <f t="shared" si="2"/>
        <v>45247</v>
      </c>
      <c r="K10" s="11">
        <f t="shared" si="2"/>
        <v>45613</v>
      </c>
      <c r="L10" s="11">
        <f t="shared" si="2"/>
        <v>45978</v>
      </c>
      <c r="M10" s="11">
        <f t="shared" si="5"/>
        <v>46343</v>
      </c>
      <c r="N10" s="11">
        <f t="shared" si="5"/>
        <v>46708</v>
      </c>
      <c r="O10" s="11">
        <f t="shared" si="5"/>
        <v>47074</v>
      </c>
      <c r="P10" s="11">
        <f t="shared" si="5"/>
        <v>47439</v>
      </c>
      <c r="Q10" s="11">
        <f t="shared" si="5"/>
        <v>47804</v>
      </c>
      <c r="R10" s="11">
        <f t="shared" si="5"/>
        <v>48169</v>
      </c>
      <c r="S10" s="11">
        <f t="shared" si="5"/>
        <v>48535</v>
      </c>
      <c r="T10" s="11">
        <f t="shared" si="5"/>
        <v>48900</v>
      </c>
      <c r="U10" s="11">
        <f t="shared" si="5"/>
        <v>49265</v>
      </c>
      <c r="V10" s="11">
        <f t="shared" si="5"/>
        <v>49630</v>
      </c>
      <c r="W10" s="11">
        <f t="shared" si="5"/>
        <v>49996</v>
      </c>
      <c r="X10" s="11">
        <f t="shared" si="5"/>
        <v>50361</v>
      </c>
      <c r="Y10" s="11">
        <f t="shared" si="5"/>
        <v>50726</v>
      </c>
      <c r="Z10" s="11">
        <f t="shared" si="5"/>
        <v>51091</v>
      </c>
      <c r="AA10" s="11">
        <f t="shared" si="5"/>
        <v>51457</v>
      </c>
      <c r="AB10" s="11">
        <f t="shared" si="5"/>
        <v>51822</v>
      </c>
      <c r="AC10" s="11">
        <f t="shared" si="5"/>
        <v>52187</v>
      </c>
      <c r="AD10" s="11">
        <f t="shared" si="5"/>
        <v>52552</v>
      </c>
      <c r="AE10" s="11">
        <f t="shared" si="5"/>
        <v>52918</v>
      </c>
      <c r="AF10" s="11">
        <f t="shared" si="5"/>
        <v>53283</v>
      </c>
      <c r="AG10" s="11">
        <f t="shared" si="5"/>
        <v>53648</v>
      </c>
      <c r="AH10" s="11">
        <f t="shared" si="5"/>
        <v>54013</v>
      </c>
      <c r="AI10" s="11">
        <f t="shared" si="5"/>
        <v>54379</v>
      </c>
      <c r="AJ10" s="11">
        <f t="shared" si="5"/>
        <v>54744</v>
      </c>
      <c r="AK10" s="11">
        <f t="shared" si="5"/>
        <v>55109</v>
      </c>
      <c r="AL10" s="11">
        <f t="shared" si="5"/>
        <v>55474</v>
      </c>
      <c r="AM10" s="11">
        <f t="shared" si="5"/>
        <v>55840</v>
      </c>
      <c r="AN10" s="11">
        <f t="shared" si="5"/>
        <v>56205</v>
      </c>
      <c r="AO10" s="11">
        <f t="shared" si="5"/>
        <v>56570</v>
      </c>
      <c r="AP10" s="11">
        <f t="shared" si="5"/>
        <v>56935</v>
      </c>
      <c r="AQ10" s="11">
        <f t="shared" si="5"/>
        <v>57301</v>
      </c>
      <c r="AR10" s="11">
        <f t="shared" si="5"/>
        <v>57666</v>
      </c>
      <c r="AS10" s="11">
        <f t="shared" si="5"/>
        <v>58031</v>
      </c>
      <c r="AT10" s="11">
        <f t="shared" si="5"/>
        <v>58396</v>
      </c>
      <c r="AU10" s="11">
        <f t="shared" si="5"/>
        <v>58762</v>
      </c>
      <c r="AV10" s="11">
        <f t="shared" si="5"/>
        <v>59127</v>
      </c>
      <c r="AW10" s="11">
        <f t="shared" si="5"/>
        <v>59492</v>
      </c>
      <c r="AX10" s="11">
        <f t="shared" si="5"/>
        <v>59857</v>
      </c>
      <c r="AY10" s="11">
        <f t="shared" si="5"/>
        <v>60223</v>
      </c>
      <c r="AZ10" s="11">
        <f t="shared" si="5"/>
        <v>60588</v>
      </c>
      <c r="BA10" s="11">
        <f t="shared" si="5"/>
        <v>60953</v>
      </c>
      <c r="BB10" s="11">
        <f t="shared" si="5"/>
        <v>61318</v>
      </c>
      <c r="BC10" s="11">
        <f t="shared" si="5"/>
        <v>61684</v>
      </c>
      <c r="BD10" s="11">
        <f t="shared" si="5"/>
        <v>62049</v>
      </c>
      <c r="BE10" s="11">
        <f t="shared" si="5"/>
        <v>62414</v>
      </c>
      <c r="BF10" s="11">
        <f t="shared" si="5"/>
        <v>62779</v>
      </c>
      <c r="BG10" s="11">
        <f t="shared" si="5"/>
        <v>63145</v>
      </c>
      <c r="BH10" s="11">
        <f t="shared" si="5"/>
        <v>63510</v>
      </c>
      <c r="BI10" s="11">
        <f t="shared" si="5"/>
        <v>63875</v>
      </c>
      <c r="BJ10" s="11">
        <f t="shared" si="5"/>
        <v>64240</v>
      </c>
      <c r="BK10" s="11">
        <f t="shared" si="5"/>
        <v>64606</v>
      </c>
      <c r="BL10" s="11">
        <f t="shared" si="5"/>
        <v>64971</v>
      </c>
      <c r="BM10" s="11">
        <f t="shared" si="5"/>
        <v>65336</v>
      </c>
      <c r="BN10" s="11">
        <f t="shared" si="5"/>
        <v>65701</v>
      </c>
      <c r="BO10" s="11">
        <f t="shared" si="5"/>
        <v>66067</v>
      </c>
      <c r="BP10" s="11">
        <f t="shared" si="5"/>
        <v>66432</v>
      </c>
      <c r="BQ10" s="11">
        <f t="shared" si="5"/>
        <v>66797</v>
      </c>
      <c r="BR10" s="11">
        <f t="shared" si="5"/>
        <v>67162</v>
      </c>
      <c r="BS10" s="11">
        <f t="shared" si="5"/>
        <v>67528</v>
      </c>
      <c r="BT10" s="11">
        <f t="shared" si="5"/>
        <v>67893</v>
      </c>
      <c r="BU10" s="11">
        <f t="shared" si="5"/>
        <v>68258</v>
      </c>
      <c r="BV10" s="11">
        <f t="shared" si="5"/>
        <v>68623</v>
      </c>
      <c r="BW10" s="11">
        <f t="shared" si="5"/>
        <v>68989</v>
      </c>
      <c r="BX10" s="11">
        <f t="shared" si="5"/>
        <v>69354</v>
      </c>
      <c r="BY10" s="11">
        <f t="shared" si="4"/>
        <v>69719</v>
      </c>
      <c r="BZ10" s="11">
        <f t="shared" si="4"/>
        <v>70084</v>
      </c>
      <c r="CA10" s="11">
        <f t="shared" si="4"/>
        <v>70450</v>
      </c>
      <c r="CB10" s="11">
        <f t="shared" si="4"/>
        <v>70815</v>
      </c>
      <c r="CC10" s="11">
        <f t="shared" si="4"/>
        <v>71180</v>
      </c>
      <c r="CD10" s="11">
        <f t="shared" si="4"/>
        <v>71545</v>
      </c>
      <c r="CE10" s="11">
        <f t="shared" si="4"/>
        <v>71911</v>
      </c>
      <c r="CF10" s="11">
        <f t="shared" si="4"/>
        <v>72276</v>
      </c>
      <c r="CG10" s="11">
        <f t="shared" si="4"/>
        <v>72641</v>
      </c>
      <c r="CH10" s="11">
        <f t="shared" si="4"/>
        <v>73006</v>
      </c>
      <c r="CI10" s="11">
        <f t="shared" si="4"/>
        <v>73371</v>
      </c>
    </row>
    <row r="11" spans="1:87" x14ac:dyDescent="0.25">
      <c r="A11">
        <v>24</v>
      </c>
      <c r="B11">
        <v>12</v>
      </c>
      <c r="C11" s="11">
        <f t="shared" si="2"/>
        <v>42728</v>
      </c>
      <c r="D11" s="11">
        <f t="shared" si="2"/>
        <v>43093</v>
      </c>
      <c r="E11" s="11">
        <f t="shared" si="2"/>
        <v>43458</v>
      </c>
      <c r="F11" s="11">
        <f t="shared" si="2"/>
        <v>43823</v>
      </c>
      <c r="G11" s="11">
        <f t="shared" si="2"/>
        <v>44189</v>
      </c>
      <c r="H11" s="11">
        <f t="shared" si="2"/>
        <v>44554</v>
      </c>
      <c r="I11" s="11">
        <f t="shared" si="2"/>
        <v>44919</v>
      </c>
      <c r="J11" s="11">
        <f t="shared" si="2"/>
        <v>45284</v>
      </c>
      <c r="K11" s="11">
        <f t="shared" si="2"/>
        <v>45650</v>
      </c>
      <c r="L11" s="11">
        <f t="shared" si="2"/>
        <v>46015</v>
      </c>
      <c r="M11" s="11">
        <f t="shared" si="5"/>
        <v>46380</v>
      </c>
      <c r="N11" s="11">
        <f t="shared" si="5"/>
        <v>46745</v>
      </c>
      <c r="O11" s="11">
        <f t="shared" si="5"/>
        <v>47111</v>
      </c>
      <c r="P11" s="11">
        <f t="shared" si="5"/>
        <v>47476</v>
      </c>
      <c r="Q11" s="11">
        <f t="shared" si="5"/>
        <v>47841</v>
      </c>
      <c r="R11" s="11">
        <f t="shared" si="5"/>
        <v>48206</v>
      </c>
      <c r="S11" s="11">
        <f t="shared" si="5"/>
        <v>48572</v>
      </c>
      <c r="T11" s="11">
        <f t="shared" si="5"/>
        <v>48937</v>
      </c>
      <c r="U11" s="11">
        <f t="shared" si="5"/>
        <v>49302</v>
      </c>
      <c r="V11" s="11">
        <f t="shared" si="5"/>
        <v>49667</v>
      </c>
      <c r="W11" s="11">
        <f t="shared" si="5"/>
        <v>50033</v>
      </c>
      <c r="X11" s="11">
        <f t="shared" si="5"/>
        <v>50398</v>
      </c>
      <c r="Y11" s="11">
        <f t="shared" si="5"/>
        <v>50763</v>
      </c>
      <c r="Z11" s="11">
        <f t="shared" si="5"/>
        <v>51128</v>
      </c>
      <c r="AA11" s="11">
        <f t="shared" si="5"/>
        <v>51494</v>
      </c>
      <c r="AB11" s="11">
        <f t="shared" si="5"/>
        <v>51859</v>
      </c>
      <c r="AC11" s="11">
        <f t="shared" si="5"/>
        <v>52224</v>
      </c>
      <c r="AD11" s="11">
        <f t="shared" si="5"/>
        <v>52589</v>
      </c>
      <c r="AE11" s="11">
        <f t="shared" si="5"/>
        <v>52955</v>
      </c>
      <c r="AF11" s="11">
        <f t="shared" si="5"/>
        <v>53320</v>
      </c>
      <c r="AG11" s="11">
        <f t="shared" si="5"/>
        <v>53685</v>
      </c>
      <c r="AH11" s="11">
        <f t="shared" si="5"/>
        <v>54050</v>
      </c>
      <c r="AI11" s="11">
        <f t="shared" si="5"/>
        <v>54416</v>
      </c>
      <c r="AJ11" s="11">
        <f t="shared" si="5"/>
        <v>54781</v>
      </c>
      <c r="AK11" s="11">
        <f t="shared" si="5"/>
        <v>55146</v>
      </c>
      <c r="AL11" s="11">
        <f t="shared" si="5"/>
        <v>55511</v>
      </c>
      <c r="AM11" s="11">
        <f t="shared" si="5"/>
        <v>55877</v>
      </c>
      <c r="AN11" s="11">
        <f t="shared" si="5"/>
        <v>56242</v>
      </c>
      <c r="AO11" s="11">
        <f t="shared" si="5"/>
        <v>56607</v>
      </c>
      <c r="AP11" s="11">
        <f t="shared" si="5"/>
        <v>56972</v>
      </c>
      <c r="AQ11" s="11">
        <f t="shared" si="5"/>
        <v>57338</v>
      </c>
      <c r="AR11" s="11">
        <f t="shared" si="5"/>
        <v>57703</v>
      </c>
      <c r="AS11" s="11">
        <f t="shared" si="5"/>
        <v>58068</v>
      </c>
      <c r="AT11" s="11">
        <f t="shared" si="5"/>
        <v>58433</v>
      </c>
      <c r="AU11" s="11">
        <f t="shared" si="5"/>
        <v>58799</v>
      </c>
      <c r="AV11" s="11">
        <f t="shared" si="5"/>
        <v>59164</v>
      </c>
      <c r="AW11" s="11">
        <f t="shared" si="5"/>
        <v>59529</v>
      </c>
      <c r="AX11" s="11">
        <f t="shared" si="5"/>
        <v>59894</v>
      </c>
      <c r="AY11" s="11">
        <f t="shared" si="5"/>
        <v>60260</v>
      </c>
      <c r="AZ11" s="11">
        <f t="shared" si="5"/>
        <v>60625</v>
      </c>
      <c r="BA11" s="11">
        <f t="shared" si="5"/>
        <v>60990</v>
      </c>
      <c r="BB11" s="11">
        <f t="shared" si="5"/>
        <v>61355</v>
      </c>
      <c r="BC11" s="11">
        <f t="shared" si="5"/>
        <v>61721</v>
      </c>
      <c r="BD11" s="11">
        <f t="shared" si="5"/>
        <v>62086</v>
      </c>
      <c r="BE11" s="11">
        <f t="shared" si="5"/>
        <v>62451</v>
      </c>
      <c r="BF11" s="11">
        <f t="shared" si="5"/>
        <v>62816</v>
      </c>
      <c r="BG11" s="11">
        <f t="shared" si="5"/>
        <v>63182</v>
      </c>
      <c r="BH11" s="11">
        <f t="shared" si="5"/>
        <v>63547</v>
      </c>
      <c r="BI11" s="11">
        <f t="shared" si="5"/>
        <v>63912</v>
      </c>
      <c r="BJ11" s="11">
        <f t="shared" si="5"/>
        <v>64277</v>
      </c>
      <c r="BK11" s="11">
        <f t="shared" si="5"/>
        <v>64643</v>
      </c>
      <c r="BL11" s="11">
        <f t="shared" si="5"/>
        <v>65008</v>
      </c>
      <c r="BM11" s="11">
        <f t="shared" si="5"/>
        <v>65373</v>
      </c>
      <c r="BN11" s="11">
        <f t="shared" si="5"/>
        <v>65738</v>
      </c>
      <c r="BO11" s="11">
        <f t="shared" si="5"/>
        <v>66104</v>
      </c>
      <c r="BP11" s="11">
        <f t="shared" si="5"/>
        <v>66469</v>
      </c>
      <c r="BQ11" s="11">
        <f t="shared" si="5"/>
        <v>66834</v>
      </c>
      <c r="BR11" s="11">
        <f t="shared" si="5"/>
        <v>67199</v>
      </c>
      <c r="BS11" s="11">
        <f t="shared" si="5"/>
        <v>67565</v>
      </c>
      <c r="BT11" s="11">
        <f t="shared" si="5"/>
        <v>67930</v>
      </c>
      <c r="BU11" s="11">
        <f t="shared" si="5"/>
        <v>68295</v>
      </c>
      <c r="BV11" s="11">
        <f t="shared" si="5"/>
        <v>68660</v>
      </c>
      <c r="BW11" s="11">
        <f t="shared" si="5"/>
        <v>69026</v>
      </c>
      <c r="BX11" s="11">
        <f t="shared" si="5"/>
        <v>69391</v>
      </c>
      <c r="BY11" s="11">
        <f t="shared" si="4"/>
        <v>69756</v>
      </c>
      <c r="BZ11" s="11">
        <f t="shared" si="4"/>
        <v>70121</v>
      </c>
      <c r="CA11" s="11">
        <f t="shared" si="4"/>
        <v>70487</v>
      </c>
      <c r="CB11" s="11">
        <f t="shared" si="4"/>
        <v>70852</v>
      </c>
      <c r="CC11" s="11">
        <f t="shared" si="4"/>
        <v>71217</v>
      </c>
      <c r="CD11" s="11">
        <f t="shared" si="4"/>
        <v>71582</v>
      </c>
      <c r="CE11" s="11">
        <f t="shared" si="4"/>
        <v>71948</v>
      </c>
      <c r="CF11" s="11">
        <f t="shared" si="4"/>
        <v>72313</v>
      </c>
      <c r="CG11" s="11">
        <f t="shared" si="4"/>
        <v>72678</v>
      </c>
      <c r="CH11" s="11">
        <f t="shared" si="4"/>
        <v>73043</v>
      </c>
      <c r="CI11" s="11">
        <f t="shared" si="4"/>
        <v>73408</v>
      </c>
    </row>
    <row r="12" spans="1:87" x14ac:dyDescent="0.25">
      <c r="A12">
        <v>25</v>
      </c>
      <c r="B12">
        <v>12</v>
      </c>
      <c r="C12" s="11">
        <f t="shared" si="2"/>
        <v>42729</v>
      </c>
      <c r="D12" s="11">
        <f t="shared" si="2"/>
        <v>43094</v>
      </c>
      <c r="E12" s="11">
        <f t="shared" si="2"/>
        <v>43459</v>
      </c>
      <c r="F12" s="11">
        <f t="shared" si="2"/>
        <v>43824</v>
      </c>
      <c r="G12" s="11">
        <f t="shared" si="2"/>
        <v>44190</v>
      </c>
      <c r="H12" s="11">
        <f t="shared" si="2"/>
        <v>44555</v>
      </c>
      <c r="I12" s="11">
        <f t="shared" si="2"/>
        <v>44920</v>
      </c>
      <c r="J12" s="11">
        <f t="shared" si="2"/>
        <v>45285</v>
      </c>
      <c r="K12" s="11">
        <f t="shared" si="2"/>
        <v>45651</v>
      </c>
      <c r="L12" s="11">
        <f t="shared" si="2"/>
        <v>46016</v>
      </c>
      <c r="M12" s="11">
        <f t="shared" si="5"/>
        <v>46381</v>
      </c>
      <c r="N12" s="11">
        <f t="shared" si="5"/>
        <v>46746</v>
      </c>
      <c r="O12" s="11">
        <f t="shared" si="5"/>
        <v>47112</v>
      </c>
      <c r="P12" s="11">
        <f t="shared" si="5"/>
        <v>47477</v>
      </c>
      <c r="Q12" s="11">
        <f t="shared" si="5"/>
        <v>47842</v>
      </c>
      <c r="R12" s="11">
        <f t="shared" si="5"/>
        <v>48207</v>
      </c>
      <c r="S12" s="11">
        <f t="shared" si="5"/>
        <v>48573</v>
      </c>
      <c r="T12" s="11">
        <f t="shared" si="5"/>
        <v>48938</v>
      </c>
      <c r="U12" s="11">
        <f t="shared" si="5"/>
        <v>49303</v>
      </c>
      <c r="V12" s="11">
        <f t="shared" si="5"/>
        <v>49668</v>
      </c>
      <c r="W12" s="11">
        <f t="shared" si="5"/>
        <v>50034</v>
      </c>
      <c r="X12" s="11">
        <f t="shared" si="5"/>
        <v>50399</v>
      </c>
      <c r="Y12" s="11">
        <f t="shared" si="5"/>
        <v>50764</v>
      </c>
      <c r="Z12" s="11">
        <f t="shared" si="5"/>
        <v>51129</v>
      </c>
      <c r="AA12" s="11">
        <f t="shared" si="5"/>
        <v>51495</v>
      </c>
      <c r="AB12" s="11">
        <f t="shared" si="5"/>
        <v>51860</v>
      </c>
      <c r="AC12" s="11">
        <f t="shared" si="5"/>
        <v>52225</v>
      </c>
      <c r="AD12" s="11">
        <f t="shared" si="5"/>
        <v>52590</v>
      </c>
      <c r="AE12" s="11">
        <f t="shared" si="5"/>
        <v>52956</v>
      </c>
      <c r="AF12" s="11">
        <f t="shared" si="5"/>
        <v>53321</v>
      </c>
      <c r="AG12" s="11">
        <f t="shared" si="5"/>
        <v>53686</v>
      </c>
      <c r="AH12" s="11">
        <f t="shared" si="5"/>
        <v>54051</v>
      </c>
      <c r="AI12" s="11">
        <f t="shared" si="5"/>
        <v>54417</v>
      </c>
      <c r="AJ12" s="11">
        <f t="shared" si="5"/>
        <v>54782</v>
      </c>
      <c r="AK12" s="11">
        <f t="shared" si="5"/>
        <v>55147</v>
      </c>
      <c r="AL12" s="11">
        <f t="shared" si="5"/>
        <v>55512</v>
      </c>
      <c r="AM12" s="11">
        <f t="shared" si="5"/>
        <v>55878</v>
      </c>
      <c r="AN12" s="11">
        <f t="shared" si="5"/>
        <v>56243</v>
      </c>
      <c r="AO12" s="11">
        <f t="shared" si="5"/>
        <v>56608</v>
      </c>
      <c r="AP12" s="11">
        <f t="shared" si="5"/>
        <v>56973</v>
      </c>
      <c r="AQ12" s="11">
        <f t="shared" si="5"/>
        <v>57339</v>
      </c>
      <c r="AR12" s="11">
        <f t="shared" si="5"/>
        <v>57704</v>
      </c>
      <c r="AS12" s="11">
        <f t="shared" si="5"/>
        <v>58069</v>
      </c>
      <c r="AT12" s="11">
        <f t="shared" si="5"/>
        <v>58434</v>
      </c>
      <c r="AU12" s="11">
        <f t="shared" si="5"/>
        <v>58800</v>
      </c>
      <c r="AV12" s="11">
        <f t="shared" si="5"/>
        <v>59165</v>
      </c>
      <c r="AW12" s="11">
        <f t="shared" si="5"/>
        <v>59530</v>
      </c>
      <c r="AX12" s="11">
        <f t="shared" si="5"/>
        <v>59895</v>
      </c>
      <c r="AY12" s="11">
        <f t="shared" si="5"/>
        <v>60261</v>
      </c>
      <c r="AZ12" s="11">
        <f t="shared" si="5"/>
        <v>60626</v>
      </c>
      <c r="BA12" s="11">
        <f t="shared" si="5"/>
        <v>60991</v>
      </c>
      <c r="BB12" s="11">
        <f t="shared" si="5"/>
        <v>61356</v>
      </c>
      <c r="BC12" s="11">
        <f t="shared" si="5"/>
        <v>61722</v>
      </c>
      <c r="BD12" s="11">
        <f t="shared" si="5"/>
        <v>62087</v>
      </c>
      <c r="BE12" s="11">
        <f t="shared" si="5"/>
        <v>62452</v>
      </c>
      <c r="BF12" s="11">
        <f t="shared" si="5"/>
        <v>62817</v>
      </c>
      <c r="BG12" s="11">
        <f t="shared" si="5"/>
        <v>63183</v>
      </c>
      <c r="BH12" s="11">
        <f t="shared" si="5"/>
        <v>63548</v>
      </c>
      <c r="BI12" s="11">
        <f t="shared" si="5"/>
        <v>63913</v>
      </c>
      <c r="BJ12" s="11">
        <f t="shared" si="5"/>
        <v>64278</v>
      </c>
      <c r="BK12" s="11">
        <f t="shared" si="5"/>
        <v>64644</v>
      </c>
      <c r="BL12" s="11">
        <f t="shared" si="5"/>
        <v>65009</v>
      </c>
      <c r="BM12" s="11">
        <f t="shared" si="5"/>
        <v>65374</v>
      </c>
      <c r="BN12" s="11">
        <f t="shared" si="5"/>
        <v>65739</v>
      </c>
      <c r="BO12" s="11">
        <f t="shared" si="5"/>
        <v>66105</v>
      </c>
      <c r="BP12" s="11">
        <f t="shared" si="5"/>
        <v>66470</v>
      </c>
      <c r="BQ12" s="11">
        <f t="shared" si="5"/>
        <v>66835</v>
      </c>
      <c r="BR12" s="11">
        <f t="shared" si="5"/>
        <v>67200</v>
      </c>
      <c r="BS12" s="11">
        <f t="shared" si="5"/>
        <v>67566</v>
      </c>
      <c r="BT12" s="11">
        <f t="shared" si="5"/>
        <v>67931</v>
      </c>
      <c r="BU12" s="11">
        <f t="shared" si="5"/>
        <v>68296</v>
      </c>
      <c r="BV12" s="11">
        <f t="shared" si="5"/>
        <v>68661</v>
      </c>
      <c r="BW12" s="11">
        <f t="shared" si="5"/>
        <v>69027</v>
      </c>
      <c r="BX12" s="11">
        <f t="shared" ref="BX12:CI13" si="6">DATE(BX$2,$B12,$A12)</f>
        <v>69392</v>
      </c>
      <c r="BY12" s="11">
        <f t="shared" si="6"/>
        <v>69757</v>
      </c>
      <c r="BZ12" s="11">
        <f t="shared" si="6"/>
        <v>70122</v>
      </c>
      <c r="CA12" s="11">
        <f t="shared" si="6"/>
        <v>70488</v>
      </c>
      <c r="CB12" s="11">
        <f t="shared" si="6"/>
        <v>70853</v>
      </c>
      <c r="CC12" s="11">
        <f t="shared" si="6"/>
        <v>71218</v>
      </c>
      <c r="CD12" s="11">
        <f t="shared" si="6"/>
        <v>71583</v>
      </c>
      <c r="CE12" s="11">
        <f t="shared" si="6"/>
        <v>71949</v>
      </c>
      <c r="CF12" s="11">
        <f t="shared" si="6"/>
        <v>72314</v>
      </c>
      <c r="CG12" s="11">
        <f t="shared" si="6"/>
        <v>72679</v>
      </c>
      <c r="CH12" s="11">
        <f t="shared" si="6"/>
        <v>73044</v>
      </c>
      <c r="CI12" s="11">
        <f t="shared" si="6"/>
        <v>73409</v>
      </c>
    </row>
    <row r="13" spans="1:87" x14ac:dyDescent="0.25">
      <c r="A13">
        <v>26</v>
      </c>
      <c r="B13">
        <v>12</v>
      </c>
      <c r="C13" s="11">
        <f t="shared" si="2"/>
        <v>42730</v>
      </c>
      <c r="D13" s="11">
        <f t="shared" si="2"/>
        <v>43095</v>
      </c>
      <c r="E13" s="11">
        <f t="shared" si="2"/>
        <v>43460</v>
      </c>
      <c r="F13" s="11">
        <f t="shared" si="2"/>
        <v>43825</v>
      </c>
      <c r="G13" s="11">
        <f t="shared" si="2"/>
        <v>44191</v>
      </c>
      <c r="H13" s="11">
        <f t="shared" si="2"/>
        <v>44556</v>
      </c>
      <c r="I13" s="11">
        <f t="shared" si="2"/>
        <v>44921</v>
      </c>
      <c r="J13" s="11">
        <f t="shared" si="2"/>
        <v>45286</v>
      </c>
      <c r="K13" s="11">
        <f t="shared" si="2"/>
        <v>45652</v>
      </c>
      <c r="L13" s="11">
        <f t="shared" si="2"/>
        <v>46017</v>
      </c>
      <c r="M13" s="11">
        <f t="shared" ref="M13:BX13" si="7">DATE(M$2,$B13,$A13)</f>
        <v>46382</v>
      </c>
      <c r="N13" s="11">
        <f t="shared" si="7"/>
        <v>46747</v>
      </c>
      <c r="O13" s="11">
        <f t="shared" si="7"/>
        <v>47113</v>
      </c>
      <c r="P13" s="11">
        <f t="shared" si="7"/>
        <v>47478</v>
      </c>
      <c r="Q13" s="11">
        <f t="shared" si="7"/>
        <v>47843</v>
      </c>
      <c r="R13" s="11">
        <f t="shared" si="7"/>
        <v>48208</v>
      </c>
      <c r="S13" s="11">
        <f t="shared" si="7"/>
        <v>48574</v>
      </c>
      <c r="T13" s="11">
        <f t="shared" si="7"/>
        <v>48939</v>
      </c>
      <c r="U13" s="11">
        <f t="shared" si="7"/>
        <v>49304</v>
      </c>
      <c r="V13" s="11">
        <f t="shared" si="7"/>
        <v>49669</v>
      </c>
      <c r="W13" s="11">
        <f t="shared" si="7"/>
        <v>50035</v>
      </c>
      <c r="X13" s="11">
        <f t="shared" si="7"/>
        <v>50400</v>
      </c>
      <c r="Y13" s="11">
        <f t="shared" si="7"/>
        <v>50765</v>
      </c>
      <c r="Z13" s="11">
        <f t="shared" si="7"/>
        <v>51130</v>
      </c>
      <c r="AA13" s="11">
        <f t="shared" si="7"/>
        <v>51496</v>
      </c>
      <c r="AB13" s="11">
        <f t="shared" si="7"/>
        <v>51861</v>
      </c>
      <c r="AC13" s="11">
        <f t="shared" si="7"/>
        <v>52226</v>
      </c>
      <c r="AD13" s="11">
        <f t="shared" si="7"/>
        <v>52591</v>
      </c>
      <c r="AE13" s="11">
        <f t="shared" si="7"/>
        <v>52957</v>
      </c>
      <c r="AF13" s="11">
        <f t="shared" si="7"/>
        <v>53322</v>
      </c>
      <c r="AG13" s="11">
        <f t="shared" si="7"/>
        <v>53687</v>
      </c>
      <c r="AH13" s="11">
        <f t="shared" si="7"/>
        <v>54052</v>
      </c>
      <c r="AI13" s="11">
        <f t="shared" si="7"/>
        <v>54418</v>
      </c>
      <c r="AJ13" s="11">
        <f t="shared" si="7"/>
        <v>54783</v>
      </c>
      <c r="AK13" s="11">
        <f t="shared" si="7"/>
        <v>55148</v>
      </c>
      <c r="AL13" s="11">
        <f t="shared" si="7"/>
        <v>55513</v>
      </c>
      <c r="AM13" s="11">
        <f t="shared" si="7"/>
        <v>55879</v>
      </c>
      <c r="AN13" s="11">
        <f t="shared" si="7"/>
        <v>56244</v>
      </c>
      <c r="AO13" s="11">
        <f t="shared" si="7"/>
        <v>56609</v>
      </c>
      <c r="AP13" s="11">
        <f t="shared" si="7"/>
        <v>56974</v>
      </c>
      <c r="AQ13" s="11">
        <f t="shared" si="7"/>
        <v>57340</v>
      </c>
      <c r="AR13" s="11">
        <f t="shared" si="7"/>
        <v>57705</v>
      </c>
      <c r="AS13" s="11">
        <f t="shared" si="7"/>
        <v>58070</v>
      </c>
      <c r="AT13" s="11">
        <f t="shared" si="7"/>
        <v>58435</v>
      </c>
      <c r="AU13" s="11">
        <f t="shared" si="7"/>
        <v>58801</v>
      </c>
      <c r="AV13" s="11">
        <f t="shared" si="7"/>
        <v>59166</v>
      </c>
      <c r="AW13" s="11">
        <f t="shared" si="7"/>
        <v>59531</v>
      </c>
      <c r="AX13" s="11">
        <f t="shared" si="7"/>
        <v>59896</v>
      </c>
      <c r="AY13" s="11">
        <f t="shared" si="7"/>
        <v>60262</v>
      </c>
      <c r="AZ13" s="11">
        <f t="shared" si="7"/>
        <v>60627</v>
      </c>
      <c r="BA13" s="11">
        <f t="shared" si="7"/>
        <v>60992</v>
      </c>
      <c r="BB13" s="11">
        <f t="shared" si="7"/>
        <v>61357</v>
      </c>
      <c r="BC13" s="11">
        <f t="shared" si="7"/>
        <v>61723</v>
      </c>
      <c r="BD13" s="11">
        <f t="shared" si="7"/>
        <v>62088</v>
      </c>
      <c r="BE13" s="11">
        <f t="shared" si="7"/>
        <v>62453</v>
      </c>
      <c r="BF13" s="11">
        <f t="shared" si="7"/>
        <v>62818</v>
      </c>
      <c r="BG13" s="11">
        <f t="shared" si="7"/>
        <v>63184</v>
      </c>
      <c r="BH13" s="11">
        <f t="shared" si="7"/>
        <v>63549</v>
      </c>
      <c r="BI13" s="11">
        <f t="shared" si="7"/>
        <v>63914</v>
      </c>
      <c r="BJ13" s="11">
        <f t="shared" si="7"/>
        <v>64279</v>
      </c>
      <c r="BK13" s="11">
        <f t="shared" si="7"/>
        <v>64645</v>
      </c>
      <c r="BL13" s="11">
        <f t="shared" si="7"/>
        <v>65010</v>
      </c>
      <c r="BM13" s="11">
        <f t="shared" si="7"/>
        <v>65375</v>
      </c>
      <c r="BN13" s="11">
        <f t="shared" si="7"/>
        <v>65740</v>
      </c>
      <c r="BO13" s="11">
        <f t="shared" si="7"/>
        <v>66106</v>
      </c>
      <c r="BP13" s="11">
        <f t="shared" si="7"/>
        <v>66471</v>
      </c>
      <c r="BQ13" s="11">
        <f t="shared" si="7"/>
        <v>66836</v>
      </c>
      <c r="BR13" s="11">
        <f t="shared" si="7"/>
        <v>67201</v>
      </c>
      <c r="BS13" s="11">
        <f t="shared" si="7"/>
        <v>67567</v>
      </c>
      <c r="BT13" s="11">
        <f t="shared" si="7"/>
        <v>67932</v>
      </c>
      <c r="BU13" s="11">
        <f t="shared" si="7"/>
        <v>68297</v>
      </c>
      <c r="BV13" s="11">
        <f t="shared" si="7"/>
        <v>68662</v>
      </c>
      <c r="BW13" s="11">
        <f t="shared" si="7"/>
        <v>69028</v>
      </c>
      <c r="BX13" s="11">
        <f t="shared" si="7"/>
        <v>69393</v>
      </c>
      <c r="BY13" s="11">
        <f t="shared" si="6"/>
        <v>69758</v>
      </c>
      <c r="BZ13" s="11">
        <f t="shared" si="6"/>
        <v>70123</v>
      </c>
      <c r="CA13" s="11">
        <f t="shared" si="6"/>
        <v>70489</v>
      </c>
      <c r="CB13" s="11">
        <f t="shared" si="6"/>
        <v>70854</v>
      </c>
      <c r="CC13" s="11">
        <f t="shared" si="6"/>
        <v>71219</v>
      </c>
      <c r="CD13" s="11">
        <f t="shared" si="6"/>
        <v>71584</v>
      </c>
      <c r="CE13" s="11">
        <f t="shared" si="6"/>
        <v>71950</v>
      </c>
      <c r="CF13" s="11">
        <f t="shared" si="6"/>
        <v>72315</v>
      </c>
      <c r="CG13" s="11">
        <f t="shared" si="6"/>
        <v>72680</v>
      </c>
      <c r="CH13" s="11">
        <f t="shared" si="6"/>
        <v>73045</v>
      </c>
      <c r="CI13" s="11">
        <f t="shared" si="6"/>
        <v>73410</v>
      </c>
    </row>
    <row r="14" spans="1:87" x14ac:dyDescent="0.25">
      <c r="A14" t="s">
        <v>53</v>
      </c>
      <c r="C14" s="11">
        <f>(DOLLAR(("4/"&amp;C2)/7+MOD(19*MOD(C2,19)-7,30)*14%,)*7-6)+1</f>
        <v>42457</v>
      </c>
      <c r="D14" s="11">
        <f t="shared" ref="D14:L14" si="8">(DOLLAR(("4/"&amp;D2)/7+MOD(19*MOD(D2,19)-7,30)*14%,)*7-6)+1</f>
        <v>42842</v>
      </c>
      <c r="E14" s="11">
        <f t="shared" si="8"/>
        <v>43192</v>
      </c>
      <c r="F14" s="11">
        <f t="shared" si="8"/>
        <v>43577</v>
      </c>
      <c r="G14" s="11">
        <f t="shared" si="8"/>
        <v>43934</v>
      </c>
      <c r="H14" s="11">
        <f t="shared" si="8"/>
        <v>44291</v>
      </c>
      <c r="I14" s="11">
        <f t="shared" si="8"/>
        <v>44669</v>
      </c>
      <c r="J14" s="11">
        <f t="shared" si="8"/>
        <v>45026</v>
      </c>
      <c r="K14" s="11">
        <f t="shared" si="8"/>
        <v>45383</v>
      </c>
      <c r="L14" s="11">
        <f t="shared" si="8"/>
        <v>45768</v>
      </c>
      <c r="M14" s="11">
        <f t="shared" ref="M14:BX14" si="9">(DOLLAR(("4/"&amp;M2)/7+MOD(19*MOD(M2,19)-7,30)*14%,)*7-6)+1</f>
        <v>46118</v>
      </c>
      <c r="N14" s="11">
        <f t="shared" si="9"/>
        <v>46475</v>
      </c>
      <c r="O14" s="11">
        <f t="shared" si="9"/>
        <v>46860</v>
      </c>
      <c r="P14" s="11">
        <f t="shared" si="9"/>
        <v>47210</v>
      </c>
      <c r="Q14" s="11">
        <f t="shared" si="9"/>
        <v>47595</v>
      </c>
      <c r="R14" s="11">
        <f t="shared" si="9"/>
        <v>47952</v>
      </c>
      <c r="S14" s="11">
        <f t="shared" si="9"/>
        <v>48302</v>
      </c>
      <c r="T14" s="11">
        <f t="shared" si="9"/>
        <v>48687</v>
      </c>
      <c r="U14" s="11">
        <f t="shared" si="9"/>
        <v>49044</v>
      </c>
      <c r="V14" s="11">
        <f t="shared" si="9"/>
        <v>49394</v>
      </c>
      <c r="W14" s="11">
        <f t="shared" si="9"/>
        <v>49779</v>
      </c>
      <c r="X14" s="11">
        <f t="shared" si="9"/>
        <v>50136</v>
      </c>
      <c r="Y14" s="11">
        <f t="shared" si="9"/>
        <v>50521</v>
      </c>
      <c r="Z14" s="11">
        <f t="shared" si="9"/>
        <v>50871</v>
      </c>
      <c r="AA14" s="11">
        <f t="shared" si="9"/>
        <v>51228</v>
      </c>
      <c r="AB14" s="11">
        <f t="shared" si="9"/>
        <v>51613</v>
      </c>
      <c r="AC14" s="11">
        <f t="shared" si="9"/>
        <v>51963</v>
      </c>
      <c r="AD14" s="11">
        <f t="shared" si="9"/>
        <v>52320</v>
      </c>
      <c r="AE14" s="11">
        <f t="shared" si="9"/>
        <v>52705</v>
      </c>
      <c r="AF14" s="11">
        <f t="shared" si="9"/>
        <v>53062</v>
      </c>
      <c r="AG14" s="11">
        <f t="shared" si="9"/>
        <v>53412</v>
      </c>
      <c r="AH14" s="11">
        <f t="shared" si="9"/>
        <v>53797</v>
      </c>
      <c r="AI14" s="11">
        <f t="shared" si="9"/>
        <v>54154</v>
      </c>
      <c r="AJ14" s="11">
        <f t="shared" si="9"/>
        <v>54532</v>
      </c>
      <c r="AK14" s="11">
        <f t="shared" si="9"/>
        <v>54889</v>
      </c>
      <c r="AL14" s="11">
        <f t="shared" si="9"/>
        <v>55246</v>
      </c>
      <c r="AM14" s="11">
        <f t="shared" si="9"/>
        <v>55631</v>
      </c>
      <c r="AN14" s="11">
        <f t="shared" si="9"/>
        <v>55981</v>
      </c>
      <c r="AO14" s="11">
        <f t="shared" si="9"/>
        <v>56338</v>
      </c>
      <c r="AP14" s="11">
        <f t="shared" si="9"/>
        <v>56723</v>
      </c>
      <c r="AQ14" s="11">
        <f t="shared" si="9"/>
        <v>57073</v>
      </c>
      <c r="AR14" s="11">
        <f t="shared" si="9"/>
        <v>57458</v>
      </c>
      <c r="AS14" s="11">
        <f t="shared" si="9"/>
        <v>57815</v>
      </c>
      <c r="AT14" s="11">
        <f t="shared" si="9"/>
        <v>58165</v>
      </c>
      <c r="AU14" s="11">
        <f t="shared" si="9"/>
        <v>58550</v>
      </c>
      <c r="AV14" s="11">
        <f t="shared" si="9"/>
        <v>58907</v>
      </c>
      <c r="AW14" s="11">
        <f t="shared" si="9"/>
        <v>59257</v>
      </c>
      <c r="AX14" s="11">
        <f t="shared" si="9"/>
        <v>59642</v>
      </c>
      <c r="AY14" s="11">
        <f t="shared" si="9"/>
        <v>59999</v>
      </c>
      <c r="AZ14" s="11">
        <f t="shared" si="9"/>
        <v>60356</v>
      </c>
      <c r="BA14" s="11">
        <f t="shared" si="9"/>
        <v>60734</v>
      </c>
      <c r="BB14" s="11">
        <f t="shared" si="9"/>
        <v>61091</v>
      </c>
      <c r="BC14" s="11">
        <f t="shared" si="9"/>
        <v>61476</v>
      </c>
      <c r="BD14" s="11">
        <f t="shared" si="9"/>
        <v>61833</v>
      </c>
      <c r="BE14" s="11">
        <f t="shared" si="9"/>
        <v>62183</v>
      </c>
      <c r="BF14" s="11">
        <f t="shared" si="9"/>
        <v>62568</v>
      </c>
      <c r="BG14" s="11">
        <f t="shared" si="9"/>
        <v>62925</v>
      </c>
      <c r="BH14" s="11">
        <f t="shared" si="9"/>
        <v>63275</v>
      </c>
      <c r="BI14" s="11">
        <f t="shared" si="9"/>
        <v>63660</v>
      </c>
      <c r="BJ14" s="11">
        <f t="shared" si="9"/>
        <v>64017</v>
      </c>
      <c r="BK14" s="11">
        <f t="shared" si="9"/>
        <v>64395</v>
      </c>
      <c r="BL14" s="11">
        <f t="shared" si="9"/>
        <v>64752</v>
      </c>
      <c r="BM14" s="11">
        <f t="shared" si="9"/>
        <v>65109</v>
      </c>
      <c r="BN14" s="11">
        <f t="shared" si="9"/>
        <v>65494</v>
      </c>
      <c r="BO14" s="11">
        <f t="shared" si="9"/>
        <v>65844</v>
      </c>
      <c r="BP14" s="11">
        <f t="shared" si="9"/>
        <v>66201</v>
      </c>
      <c r="BQ14" s="11">
        <f t="shared" si="9"/>
        <v>66586</v>
      </c>
      <c r="BR14" s="11">
        <f t="shared" si="9"/>
        <v>66936</v>
      </c>
      <c r="BS14" s="11">
        <f t="shared" si="9"/>
        <v>67293</v>
      </c>
      <c r="BT14" s="11">
        <f t="shared" si="9"/>
        <v>67678</v>
      </c>
      <c r="BU14" s="11">
        <f t="shared" si="9"/>
        <v>68028</v>
      </c>
      <c r="BV14" s="11">
        <f t="shared" si="9"/>
        <v>68413</v>
      </c>
      <c r="BW14" s="11">
        <f t="shared" si="9"/>
        <v>68770</v>
      </c>
      <c r="BX14" s="11">
        <f t="shared" si="9"/>
        <v>69127</v>
      </c>
      <c r="BY14" s="11">
        <f t="shared" ref="BY14:CI14" si="10">(DOLLAR(("4/"&amp;BY2)/7+MOD(19*MOD(BY2,19)-7,30)*14%,)*7-6)+1</f>
        <v>69505</v>
      </c>
      <c r="BZ14" s="11">
        <f t="shared" si="10"/>
        <v>69862</v>
      </c>
      <c r="CA14" s="11">
        <f t="shared" si="10"/>
        <v>70219</v>
      </c>
      <c r="CB14" s="11">
        <f t="shared" si="10"/>
        <v>70597</v>
      </c>
      <c r="CC14" s="11">
        <f t="shared" si="10"/>
        <v>70954</v>
      </c>
      <c r="CD14" s="11">
        <f t="shared" si="10"/>
        <v>71339</v>
      </c>
      <c r="CE14" s="11">
        <f t="shared" si="10"/>
        <v>71696</v>
      </c>
      <c r="CF14" s="11">
        <f t="shared" si="10"/>
        <v>72046</v>
      </c>
      <c r="CG14" s="11">
        <f t="shared" si="10"/>
        <v>72431</v>
      </c>
      <c r="CH14" s="11">
        <f t="shared" si="10"/>
        <v>72788</v>
      </c>
      <c r="CI14" s="11">
        <f t="shared" si="10"/>
        <v>73138</v>
      </c>
    </row>
    <row r="15" spans="1:87" x14ac:dyDescent="0.25">
      <c r="A15" t="s">
        <v>54</v>
      </c>
      <c r="C15" s="11">
        <f>C14-3</f>
        <v>42454</v>
      </c>
      <c r="D15" s="11">
        <f t="shared" ref="D15:L15" si="11">D14-3</f>
        <v>42839</v>
      </c>
      <c r="E15" s="11">
        <f t="shared" si="11"/>
        <v>43189</v>
      </c>
      <c r="F15" s="11">
        <f t="shared" si="11"/>
        <v>43574</v>
      </c>
      <c r="G15" s="11">
        <f t="shared" si="11"/>
        <v>43931</v>
      </c>
      <c r="H15" s="11">
        <f t="shared" si="11"/>
        <v>44288</v>
      </c>
      <c r="I15" s="11">
        <f t="shared" si="11"/>
        <v>44666</v>
      </c>
      <c r="J15" s="11">
        <f t="shared" si="11"/>
        <v>45023</v>
      </c>
      <c r="K15" s="11">
        <f t="shared" si="11"/>
        <v>45380</v>
      </c>
      <c r="L15" s="11">
        <f t="shared" si="11"/>
        <v>45765</v>
      </c>
      <c r="M15" s="11">
        <f t="shared" ref="M15" si="12">M14-3</f>
        <v>46115</v>
      </c>
      <c r="N15" s="11">
        <f t="shared" ref="N15" si="13">N14-3</f>
        <v>46472</v>
      </c>
      <c r="O15" s="11">
        <f t="shared" ref="O15" si="14">O14-3</f>
        <v>46857</v>
      </c>
      <c r="P15" s="11">
        <f t="shared" ref="P15" si="15">P14-3</f>
        <v>47207</v>
      </c>
      <c r="Q15" s="11">
        <f t="shared" ref="Q15" si="16">Q14-3</f>
        <v>47592</v>
      </c>
      <c r="R15" s="11">
        <f t="shared" ref="R15" si="17">R14-3</f>
        <v>47949</v>
      </c>
      <c r="S15" s="11">
        <f t="shared" ref="S15" si="18">S14-3</f>
        <v>48299</v>
      </c>
      <c r="T15" s="11">
        <f t="shared" ref="T15" si="19">T14-3</f>
        <v>48684</v>
      </c>
      <c r="U15" s="11">
        <f t="shared" ref="U15" si="20">U14-3</f>
        <v>49041</v>
      </c>
      <c r="V15" s="11">
        <f t="shared" ref="V15" si="21">V14-3</f>
        <v>49391</v>
      </c>
      <c r="W15" s="11">
        <f t="shared" ref="W15" si="22">W14-3</f>
        <v>49776</v>
      </c>
      <c r="X15" s="11">
        <f t="shared" ref="X15" si="23">X14-3</f>
        <v>50133</v>
      </c>
      <c r="Y15" s="11">
        <f t="shared" ref="Y15" si="24">Y14-3</f>
        <v>50518</v>
      </c>
      <c r="Z15" s="11">
        <f t="shared" ref="Z15" si="25">Z14-3</f>
        <v>50868</v>
      </c>
      <c r="AA15" s="11">
        <f t="shared" ref="AA15" si="26">AA14-3</f>
        <v>51225</v>
      </c>
      <c r="AB15" s="11">
        <f t="shared" ref="AB15" si="27">AB14-3</f>
        <v>51610</v>
      </c>
      <c r="AC15" s="11">
        <f t="shared" ref="AC15" si="28">AC14-3</f>
        <v>51960</v>
      </c>
      <c r="AD15" s="11">
        <f t="shared" ref="AD15" si="29">AD14-3</f>
        <v>52317</v>
      </c>
      <c r="AE15" s="11">
        <f t="shared" ref="AE15" si="30">AE14-3</f>
        <v>52702</v>
      </c>
      <c r="AF15" s="11">
        <f t="shared" ref="AF15" si="31">AF14-3</f>
        <v>53059</v>
      </c>
      <c r="AG15" s="11">
        <f t="shared" ref="AG15" si="32">AG14-3</f>
        <v>53409</v>
      </c>
      <c r="AH15" s="11">
        <f t="shared" ref="AH15" si="33">AH14-3</f>
        <v>53794</v>
      </c>
      <c r="AI15" s="11">
        <f t="shared" ref="AI15" si="34">AI14-3</f>
        <v>54151</v>
      </c>
      <c r="AJ15" s="11">
        <f t="shared" ref="AJ15" si="35">AJ14-3</f>
        <v>54529</v>
      </c>
      <c r="AK15" s="11">
        <f t="shared" ref="AK15" si="36">AK14-3</f>
        <v>54886</v>
      </c>
      <c r="AL15" s="11">
        <f t="shared" ref="AL15" si="37">AL14-3</f>
        <v>55243</v>
      </c>
      <c r="AM15" s="11">
        <f t="shared" ref="AM15" si="38">AM14-3</f>
        <v>55628</v>
      </c>
      <c r="AN15" s="11">
        <f t="shared" ref="AN15" si="39">AN14-3</f>
        <v>55978</v>
      </c>
      <c r="AO15" s="11">
        <f t="shared" ref="AO15" si="40">AO14-3</f>
        <v>56335</v>
      </c>
      <c r="AP15" s="11">
        <f t="shared" ref="AP15" si="41">AP14-3</f>
        <v>56720</v>
      </c>
      <c r="AQ15" s="11">
        <f t="shared" ref="AQ15" si="42">AQ14-3</f>
        <v>57070</v>
      </c>
      <c r="AR15" s="11">
        <f t="shared" ref="AR15" si="43">AR14-3</f>
        <v>57455</v>
      </c>
      <c r="AS15" s="11">
        <f t="shared" ref="AS15" si="44">AS14-3</f>
        <v>57812</v>
      </c>
      <c r="AT15" s="11">
        <f t="shared" ref="AT15" si="45">AT14-3</f>
        <v>58162</v>
      </c>
      <c r="AU15" s="11">
        <f t="shared" ref="AU15" si="46">AU14-3</f>
        <v>58547</v>
      </c>
      <c r="AV15" s="11">
        <f t="shared" ref="AV15" si="47">AV14-3</f>
        <v>58904</v>
      </c>
      <c r="AW15" s="11">
        <f t="shared" ref="AW15" si="48">AW14-3</f>
        <v>59254</v>
      </c>
      <c r="AX15" s="11">
        <f t="shared" ref="AX15" si="49">AX14-3</f>
        <v>59639</v>
      </c>
      <c r="AY15" s="11">
        <f t="shared" ref="AY15" si="50">AY14-3</f>
        <v>59996</v>
      </c>
      <c r="AZ15" s="11">
        <f t="shared" ref="AZ15" si="51">AZ14-3</f>
        <v>60353</v>
      </c>
      <c r="BA15" s="11">
        <f t="shared" ref="BA15" si="52">BA14-3</f>
        <v>60731</v>
      </c>
      <c r="BB15" s="11">
        <f t="shared" ref="BB15" si="53">BB14-3</f>
        <v>61088</v>
      </c>
      <c r="BC15" s="11">
        <f t="shared" ref="BC15" si="54">BC14-3</f>
        <v>61473</v>
      </c>
      <c r="BD15" s="11">
        <f t="shared" ref="BD15" si="55">BD14-3</f>
        <v>61830</v>
      </c>
      <c r="BE15" s="11">
        <f t="shared" ref="BE15" si="56">BE14-3</f>
        <v>62180</v>
      </c>
      <c r="BF15" s="11">
        <f t="shared" ref="BF15" si="57">BF14-3</f>
        <v>62565</v>
      </c>
      <c r="BG15" s="11">
        <f t="shared" ref="BG15" si="58">BG14-3</f>
        <v>62922</v>
      </c>
      <c r="BH15" s="11">
        <f t="shared" ref="BH15" si="59">BH14-3</f>
        <v>63272</v>
      </c>
      <c r="BI15" s="11">
        <f t="shared" ref="BI15" si="60">BI14-3</f>
        <v>63657</v>
      </c>
      <c r="BJ15" s="11">
        <f t="shared" ref="BJ15" si="61">BJ14-3</f>
        <v>64014</v>
      </c>
      <c r="BK15" s="11">
        <f t="shared" ref="BK15" si="62">BK14-3</f>
        <v>64392</v>
      </c>
      <c r="BL15" s="11">
        <f t="shared" ref="BL15" si="63">BL14-3</f>
        <v>64749</v>
      </c>
      <c r="BM15" s="11">
        <f t="shared" ref="BM15" si="64">BM14-3</f>
        <v>65106</v>
      </c>
      <c r="BN15" s="11">
        <f t="shared" ref="BN15" si="65">BN14-3</f>
        <v>65491</v>
      </c>
      <c r="BO15" s="11">
        <f t="shared" ref="BO15" si="66">BO14-3</f>
        <v>65841</v>
      </c>
      <c r="BP15" s="11">
        <f t="shared" ref="BP15" si="67">BP14-3</f>
        <v>66198</v>
      </c>
      <c r="BQ15" s="11">
        <f t="shared" ref="BQ15" si="68">BQ14-3</f>
        <v>66583</v>
      </c>
      <c r="BR15" s="11">
        <f t="shared" ref="BR15" si="69">BR14-3</f>
        <v>66933</v>
      </c>
      <c r="BS15" s="11">
        <f t="shared" ref="BS15" si="70">BS14-3</f>
        <v>67290</v>
      </c>
      <c r="BT15" s="11">
        <f t="shared" ref="BT15" si="71">BT14-3</f>
        <v>67675</v>
      </c>
      <c r="BU15" s="11">
        <f t="shared" ref="BU15" si="72">BU14-3</f>
        <v>68025</v>
      </c>
      <c r="BV15" s="11">
        <f t="shared" ref="BV15" si="73">BV14-3</f>
        <v>68410</v>
      </c>
      <c r="BW15" s="11">
        <f t="shared" ref="BW15" si="74">BW14-3</f>
        <v>68767</v>
      </c>
      <c r="BX15" s="11">
        <f t="shared" ref="BX15" si="75">BX14-3</f>
        <v>69124</v>
      </c>
      <c r="BY15" s="11">
        <f t="shared" ref="BY15" si="76">BY14-3</f>
        <v>69502</v>
      </c>
      <c r="BZ15" s="11">
        <f t="shared" ref="BZ15" si="77">BZ14-3</f>
        <v>69859</v>
      </c>
      <c r="CA15" s="11">
        <f t="shared" ref="CA15" si="78">CA14-3</f>
        <v>70216</v>
      </c>
      <c r="CB15" s="11">
        <f t="shared" ref="CB15" si="79">CB14-3</f>
        <v>70594</v>
      </c>
      <c r="CC15" s="11">
        <f t="shared" ref="CC15" si="80">CC14-3</f>
        <v>70951</v>
      </c>
      <c r="CD15" s="11">
        <f t="shared" ref="CD15" si="81">CD14-3</f>
        <v>71336</v>
      </c>
      <c r="CE15" s="11">
        <f t="shared" ref="CE15" si="82">CE14-3</f>
        <v>71693</v>
      </c>
      <c r="CF15" s="11">
        <f t="shared" ref="CF15" si="83">CF14-3</f>
        <v>72043</v>
      </c>
      <c r="CG15" s="11">
        <f t="shared" ref="CG15" si="84">CG14-3</f>
        <v>72428</v>
      </c>
      <c r="CH15" s="11">
        <f t="shared" ref="CH15" si="85">CH14-3</f>
        <v>72785</v>
      </c>
      <c r="CI15" s="11">
        <f t="shared" ref="CI15" si="86">CI14-3</f>
        <v>73135</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9"/>
  <sheetViews>
    <sheetView zoomScale="130" zoomScaleNormal="130" workbookViewId="0"/>
  </sheetViews>
  <sheetFormatPr defaultColWidth="10.375" defaultRowHeight="15.75" x14ac:dyDescent="0.25"/>
  <cols>
    <col min="1" max="1" width="5.375" bestFit="1" customWidth="1"/>
    <col min="2" max="2" width="6.375" bestFit="1" customWidth="1"/>
    <col min="4" max="4" width="10.375" style="17" bestFit="1" customWidth="1"/>
    <col min="5" max="5" width="6.375" bestFit="1" customWidth="1"/>
    <col min="7" max="7" width="10.375" customWidth="1"/>
  </cols>
  <sheetData>
    <row r="1" spans="1:6" ht="16.5" x14ac:dyDescent="0.3">
      <c r="A1" s="18" t="s">
        <v>58</v>
      </c>
      <c r="B1" s="20">
        <v>2016</v>
      </c>
      <c r="C1" s="20"/>
      <c r="D1" s="20"/>
      <c r="E1" s="20"/>
      <c r="F1" s="21"/>
    </row>
    <row r="2" spans="1:6" x14ac:dyDescent="0.25">
      <c r="A2" s="20"/>
      <c r="B2" s="20"/>
      <c r="C2" s="20"/>
      <c r="D2" s="20"/>
      <c r="E2" s="20"/>
      <c r="F2" s="20"/>
    </row>
    <row r="3" spans="1:6" ht="16.5" x14ac:dyDescent="0.3">
      <c r="A3" s="16" t="s">
        <v>60</v>
      </c>
      <c r="B3" s="16" t="s">
        <v>59</v>
      </c>
      <c r="C3" s="16" t="s">
        <v>6</v>
      </c>
      <c r="D3" s="16" t="s">
        <v>56</v>
      </c>
      <c r="E3" s="16" t="s">
        <v>61</v>
      </c>
      <c r="F3" s="16" t="s">
        <v>62</v>
      </c>
    </row>
    <row r="4" spans="1:6" x14ac:dyDescent="0.25">
      <c r="A4">
        <v>1</v>
      </c>
      <c r="B4">
        <f>WEEKNUM(C4,2)</f>
        <v>1</v>
      </c>
      <c r="C4" s="1">
        <f>DATE($B$1,1,1)+A4-1</f>
        <v>42370</v>
      </c>
      <c r="D4" s="19">
        <f>C4</f>
        <v>42370</v>
      </c>
      <c r="E4" t="str">
        <f t="shared" ref="E4:E67" si="0">IF(NETWORKDAYS(C4,C4,Svatky)=1,"NE","ANO")</f>
        <v>ANO</v>
      </c>
    </row>
    <row r="5" spans="1:6" x14ac:dyDescent="0.25">
      <c r="A5">
        <v>2</v>
      </c>
      <c r="B5">
        <f t="shared" ref="B5:B68" si="1">WEEKNUM(C5,2)</f>
        <v>1</v>
      </c>
      <c r="C5" s="1">
        <f t="shared" ref="C5:C13" si="2">DATE($B$1,1,1)+A5-1</f>
        <v>42371</v>
      </c>
      <c r="D5" s="19">
        <f t="shared" ref="D5:D68" si="3">C5</f>
        <v>42371</v>
      </c>
      <c r="E5" t="str">
        <f t="shared" si="0"/>
        <v>ANO</v>
      </c>
    </row>
    <row r="6" spans="1:6" x14ac:dyDescent="0.25">
      <c r="A6">
        <v>3</v>
      </c>
      <c r="B6">
        <f t="shared" si="1"/>
        <v>1</v>
      </c>
      <c r="C6" s="1">
        <f t="shared" si="2"/>
        <v>42372</v>
      </c>
      <c r="D6" s="19">
        <f t="shared" si="3"/>
        <v>42372</v>
      </c>
      <c r="E6" t="str">
        <f t="shared" si="0"/>
        <v>ANO</v>
      </c>
    </row>
    <row r="7" spans="1:6" x14ac:dyDescent="0.25">
      <c r="A7">
        <v>4</v>
      </c>
      <c r="B7">
        <f t="shared" si="1"/>
        <v>2</v>
      </c>
      <c r="C7" s="1">
        <f t="shared" si="2"/>
        <v>42373</v>
      </c>
      <c r="D7" s="19">
        <f t="shared" si="3"/>
        <v>42373</v>
      </c>
      <c r="E7" t="str">
        <f t="shared" si="0"/>
        <v>NE</v>
      </c>
    </row>
    <row r="8" spans="1:6" x14ac:dyDescent="0.25">
      <c r="A8">
        <v>5</v>
      </c>
      <c r="B8">
        <f t="shared" si="1"/>
        <v>2</v>
      </c>
      <c r="C8" s="1">
        <f t="shared" si="2"/>
        <v>42374</v>
      </c>
      <c r="D8" s="19">
        <f t="shared" si="3"/>
        <v>42374</v>
      </c>
      <c r="E8" t="str">
        <f t="shared" si="0"/>
        <v>NE</v>
      </c>
    </row>
    <row r="9" spans="1:6" x14ac:dyDescent="0.25">
      <c r="A9">
        <v>6</v>
      </c>
      <c r="B9">
        <f t="shared" si="1"/>
        <v>2</v>
      </c>
      <c r="C9" s="1">
        <f t="shared" si="2"/>
        <v>42375</v>
      </c>
      <c r="D9" s="19">
        <f t="shared" si="3"/>
        <v>42375</v>
      </c>
      <c r="E9" t="str">
        <f t="shared" si="0"/>
        <v>NE</v>
      </c>
    </row>
    <row r="10" spans="1:6" x14ac:dyDescent="0.25">
      <c r="A10">
        <v>7</v>
      </c>
      <c r="B10">
        <f t="shared" si="1"/>
        <v>2</v>
      </c>
      <c r="C10" s="1">
        <f t="shared" si="2"/>
        <v>42376</v>
      </c>
      <c r="D10" s="19">
        <f t="shared" si="3"/>
        <v>42376</v>
      </c>
      <c r="E10" t="str">
        <f t="shared" si="0"/>
        <v>NE</v>
      </c>
    </row>
    <row r="11" spans="1:6" x14ac:dyDescent="0.25">
      <c r="A11">
        <v>8</v>
      </c>
      <c r="B11">
        <f t="shared" si="1"/>
        <v>2</v>
      </c>
      <c r="C11" s="1">
        <f t="shared" si="2"/>
        <v>42377</v>
      </c>
      <c r="D11" s="19">
        <f t="shared" si="3"/>
        <v>42377</v>
      </c>
      <c r="E11" t="str">
        <f t="shared" si="0"/>
        <v>NE</v>
      </c>
    </row>
    <row r="12" spans="1:6" x14ac:dyDescent="0.25">
      <c r="A12">
        <v>9</v>
      </c>
      <c r="B12">
        <f t="shared" si="1"/>
        <v>2</v>
      </c>
      <c r="C12" s="1">
        <f t="shared" si="2"/>
        <v>42378</v>
      </c>
      <c r="D12" s="19">
        <f t="shared" si="3"/>
        <v>42378</v>
      </c>
      <c r="E12" t="str">
        <f t="shared" si="0"/>
        <v>ANO</v>
      </c>
    </row>
    <row r="13" spans="1:6" x14ac:dyDescent="0.25">
      <c r="A13">
        <v>10</v>
      </c>
      <c r="B13">
        <f t="shared" si="1"/>
        <v>2</v>
      </c>
      <c r="C13" s="1">
        <f t="shared" si="2"/>
        <v>42379</v>
      </c>
      <c r="D13" s="19">
        <f t="shared" si="3"/>
        <v>42379</v>
      </c>
      <c r="E13" t="str">
        <f t="shared" si="0"/>
        <v>ANO</v>
      </c>
    </row>
    <row r="14" spans="1:6" x14ac:dyDescent="0.25">
      <c r="A14">
        <v>11</v>
      </c>
      <c r="B14">
        <f t="shared" si="1"/>
        <v>3</v>
      </c>
      <c r="C14" s="1">
        <f t="shared" ref="C14:C15" si="4">DATE($B$1,1,1)+A14-1</f>
        <v>42380</v>
      </c>
      <c r="D14" s="19">
        <f t="shared" si="3"/>
        <v>42380</v>
      </c>
      <c r="E14" t="str">
        <f t="shared" si="0"/>
        <v>NE</v>
      </c>
    </row>
    <row r="15" spans="1:6" x14ac:dyDescent="0.25">
      <c r="A15">
        <v>12</v>
      </c>
      <c r="B15">
        <f t="shared" si="1"/>
        <v>3</v>
      </c>
      <c r="C15" s="1">
        <f t="shared" si="4"/>
        <v>42381</v>
      </c>
      <c r="D15" s="19">
        <f t="shared" si="3"/>
        <v>42381</v>
      </c>
      <c r="E15" t="str">
        <f t="shared" si="0"/>
        <v>NE</v>
      </c>
    </row>
    <row r="16" spans="1:6" x14ac:dyDescent="0.25">
      <c r="A16">
        <v>13</v>
      </c>
      <c r="B16">
        <f t="shared" si="1"/>
        <v>3</v>
      </c>
      <c r="C16" s="1">
        <f t="shared" ref="C16:C79" si="5">DATE($B$1,1,1)+A16-1</f>
        <v>42382</v>
      </c>
      <c r="D16" s="19">
        <f t="shared" si="3"/>
        <v>42382</v>
      </c>
      <c r="E16" t="str">
        <f t="shared" si="0"/>
        <v>NE</v>
      </c>
    </row>
    <row r="17" spans="1:5" x14ac:dyDescent="0.25">
      <c r="A17">
        <v>14</v>
      </c>
      <c r="B17">
        <f t="shared" si="1"/>
        <v>3</v>
      </c>
      <c r="C17" s="1">
        <f t="shared" si="5"/>
        <v>42383</v>
      </c>
      <c r="D17" s="19">
        <f t="shared" si="3"/>
        <v>42383</v>
      </c>
      <c r="E17" t="str">
        <f t="shared" si="0"/>
        <v>NE</v>
      </c>
    </row>
    <row r="18" spans="1:5" x14ac:dyDescent="0.25">
      <c r="A18">
        <v>15</v>
      </c>
      <c r="B18">
        <f t="shared" si="1"/>
        <v>3</v>
      </c>
      <c r="C18" s="1">
        <f t="shared" si="5"/>
        <v>42384</v>
      </c>
      <c r="D18" s="19">
        <f t="shared" si="3"/>
        <v>42384</v>
      </c>
      <c r="E18" t="str">
        <f t="shared" si="0"/>
        <v>NE</v>
      </c>
    </row>
    <row r="19" spans="1:5" x14ac:dyDescent="0.25">
      <c r="A19">
        <v>16</v>
      </c>
      <c r="B19">
        <f t="shared" si="1"/>
        <v>3</v>
      </c>
      <c r="C19" s="1">
        <f t="shared" si="5"/>
        <v>42385</v>
      </c>
      <c r="D19" s="19">
        <f t="shared" si="3"/>
        <v>42385</v>
      </c>
      <c r="E19" t="str">
        <f t="shared" si="0"/>
        <v>ANO</v>
      </c>
    </row>
    <row r="20" spans="1:5" x14ac:dyDescent="0.25">
      <c r="A20">
        <v>17</v>
      </c>
      <c r="B20">
        <f t="shared" si="1"/>
        <v>3</v>
      </c>
      <c r="C20" s="1">
        <f t="shared" si="5"/>
        <v>42386</v>
      </c>
      <c r="D20" s="19">
        <f t="shared" si="3"/>
        <v>42386</v>
      </c>
      <c r="E20" t="str">
        <f t="shared" si="0"/>
        <v>ANO</v>
      </c>
    </row>
    <row r="21" spans="1:5" x14ac:dyDescent="0.25">
      <c r="A21">
        <v>18</v>
      </c>
      <c r="B21">
        <f t="shared" si="1"/>
        <v>4</v>
      </c>
      <c r="C21" s="1">
        <f t="shared" si="5"/>
        <v>42387</v>
      </c>
      <c r="D21" s="19">
        <f t="shared" si="3"/>
        <v>42387</v>
      </c>
      <c r="E21" t="str">
        <f t="shared" si="0"/>
        <v>NE</v>
      </c>
    </row>
    <row r="22" spans="1:5" x14ac:dyDescent="0.25">
      <c r="A22">
        <v>19</v>
      </c>
      <c r="B22">
        <f t="shared" si="1"/>
        <v>4</v>
      </c>
      <c r="C22" s="1">
        <f t="shared" si="5"/>
        <v>42388</v>
      </c>
      <c r="D22" s="19">
        <f t="shared" si="3"/>
        <v>42388</v>
      </c>
      <c r="E22" t="str">
        <f t="shared" si="0"/>
        <v>NE</v>
      </c>
    </row>
    <row r="23" spans="1:5" x14ac:dyDescent="0.25">
      <c r="A23">
        <v>20</v>
      </c>
      <c r="B23">
        <f t="shared" si="1"/>
        <v>4</v>
      </c>
      <c r="C23" s="1">
        <f t="shared" si="5"/>
        <v>42389</v>
      </c>
      <c r="D23" s="19">
        <f t="shared" si="3"/>
        <v>42389</v>
      </c>
      <c r="E23" t="str">
        <f t="shared" si="0"/>
        <v>NE</v>
      </c>
    </row>
    <row r="24" spans="1:5" x14ac:dyDescent="0.25">
      <c r="A24">
        <v>21</v>
      </c>
      <c r="B24">
        <f t="shared" si="1"/>
        <v>4</v>
      </c>
      <c r="C24" s="1">
        <f t="shared" si="5"/>
        <v>42390</v>
      </c>
      <c r="D24" s="19">
        <f t="shared" si="3"/>
        <v>42390</v>
      </c>
      <c r="E24" t="str">
        <f t="shared" si="0"/>
        <v>NE</v>
      </c>
    </row>
    <row r="25" spans="1:5" x14ac:dyDescent="0.25">
      <c r="A25">
        <v>22</v>
      </c>
      <c r="B25">
        <f t="shared" si="1"/>
        <v>4</v>
      </c>
      <c r="C25" s="1">
        <f t="shared" si="5"/>
        <v>42391</v>
      </c>
      <c r="D25" s="19">
        <f t="shared" si="3"/>
        <v>42391</v>
      </c>
      <c r="E25" t="str">
        <f t="shared" si="0"/>
        <v>NE</v>
      </c>
    </row>
    <row r="26" spans="1:5" x14ac:dyDescent="0.25">
      <c r="A26">
        <v>23</v>
      </c>
      <c r="B26">
        <f t="shared" si="1"/>
        <v>4</v>
      </c>
      <c r="C26" s="1">
        <f t="shared" si="5"/>
        <v>42392</v>
      </c>
      <c r="D26" s="19">
        <f t="shared" si="3"/>
        <v>42392</v>
      </c>
      <c r="E26" t="str">
        <f t="shared" si="0"/>
        <v>ANO</v>
      </c>
    </row>
    <row r="27" spans="1:5" x14ac:dyDescent="0.25">
      <c r="A27">
        <v>24</v>
      </c>
      <c r="B27">
        <f t="shared" si="1"/>
        <v>4</v>
      </c>
      <c r="C27" s="1">
        <f t="shared" si="5"/>
        <v>42393</v>
      </c>
      <c r="D27" s="19">
        <f t="shared" si="3"/>
        <v>42393</v>
      </c>
      <c r="E27" t="str">
        <f t="shared" si="0"/>
        <v>ANO</v>
      </c>
    </row>
    <row r="28" spans="1:5" x14ac:dyDescent="0.25">
      <c r="A28">
        <v>25</v>
      </c>
      <c r="B28">
        <f t="shared" si="1"/>
        <v>5</v>
      </c>
      <c r="C28" s="1">
        <f t="shared" si="5"/>
        <v>42394</v>
      </c>
      <c r="D28" s="19">
        <f t="shared" si="3"/>
        <v>42394</v>
      </c>
      <c r="E28" t="str">
        <f t="shared" si="0"/>
        <v>NE</v>
      </c>
    </row>
    <row r="29" spans="1:5" x14ac:dyDescent="0.25">
      <c r="A29">
        <v>26</v>
      </c>
      <c r="B29">
        <f t="shared" si="1"/>
        <v>5</v>
      </c>
      <c r="C29" s="1">
        <f t="shared" si="5"/>
        <v>42395</v>
      </c>
      <c r="D29" s="19">
        <f t="shared" si="3"/>
        <v>42395</v>
      </c>
      <c r="E29" t="str">
        <f t="shared" si="0"/>
        <v>NE</v>
      </c>
    </row>
    <row r="30" spans="1:5" x14ac:dyDescent="0.25">
      <c r="A30">
        <v>27</v>
      </c>
      <c r="B30">
        <f t="shared" si="1"/>
        <v>5</v>
      </c>
      <c r="C30" s="1">
        <f t="shared" si="5"/>
        <v>42396</v>
      </c>
      <c r="D30" s="19">
        <f t="shared" si="3"/>
        <v>42396</v>
      </c>
      <c r="E30" t="str">
        <f t="shared" si="0"/>
        <v>NE</v>
      </c>
    </row>
    <row r="31" spans="1:5" x14ac:dyDescent="0.25">
      <c r="A31">
        <v>28</v>
      </c>
      <c r="B31">
        <f t="shared" si="1"/>
        <v>5</v>
      </c>
      <c r="C31" s="1">
        <f t="shared" si="5"/>
        <v>42397</v>
      </c>
      <c r="D31" s="19">
        <f t="shared" si="3"/>
        <v>42397</v>
      </c>
      <c r="E31" t="str">
        <f t="shared" si="0"/>
        <v>NE</v>
      </c>
    </row>
    <row r="32" spans="1:5" x14ac:dyDescent="0.25">
      <c r="A32">
        <v>29</v>
      </c>
      <c r="B32">
        <f t="shared" si="1"/>
        <v>5</v>
      </c>
      <c r="C32" s="1">
        <f t="shared" si="5"/>
        <v>42398</v>
      </c>
      <c r="D32" s="19">
        <f t="shared" si="3"/>
        <v>42398</v>
      </c>
      <c r="E32" t="str">
        <f t="shared" si="0"/>
        <v>NE</v>
      </c>
    </row>
    <row r="33" spans="1:5" x14ac:dyDescent="0.25">
      <c r="A33">
        <v>30</v>
      </c>
      <c r="B33">
        <f t="shared" si="1"/>
        <v>5</v>
      </c>
      <c r="C33" s="1">
        <f t="shared" si="5"/>
        <v>42399</v>
      </c>
      <c r="D33" s="19">
        <f t="shared" si="3"/>
        <v>42399</v>
      </c>
      <c r="E33" t="str">
        <f t="shared" si="0"/>
        <v>ANO</v>
      </c>
    </row>
    <row r="34" spans="1:5" x14ac:dyDescent="0.25">
      <c r="A34">
        <v>31</v>
      </c>
      <c r="B34">
        <f t="shared" si="1"/>
        <v>5</v>
      </c>
      <c r="C34" s="1">
        <f t="shared" si="5"/>
        <v>42400</v>
      </c>
      <c r="D34" s="19">
        <f t="shared" si="3"/>
        <v>42400</v>
      </c>
      <c r="E34" t="str">
        <f t="shared" si="0"/>
        <v>ANO</v>
      </c>
    </row>
    <row r="35" spans="1:5" x14ac:dyDescent="0.25">
      <c r="A35">
        <v>32</v>
      </c>
      <c r="B35">
        <f t="shared" si="1"/>
        <v>6</v>
      </c>
      <c r="C35" s="1">
        <f t="shared" si="5"/>
        <v>42401</v>
      </c>
      <c r="D35" s="19">
        <f t="shared" si="3"/>
        <v>42401</v>
      </c>
      <c r="E35" t="str">
        <f t="shared" si="0"/>
        <v>NE</v>
      </c>
    </row>
    <row r="36" spans="1:5" x14ac:dyDescent="0.25">
      <c r="A36">
        <v>33</v>
      </c>
      <c r="B36">
        <f t="shared" si="1"/>
        <v>6</v>
      </c>
      <c r="C36" s="1">
        <f t="shared" si="5"/>
        <v>42402</v>
      </c>
      <c r="D36" s="19">
        <f t="shared" si="3"/>
        <v>42402</v>
      </c>
      <c r="E36" t="str">
        <f t="shared" si="0"/>
        <v>NE</v>
      </c>
    </row>
    <row r="37" spans="1:5" x14ac:dyDescent="0.25">
      <c r="A37">
        <v>34</v>
      </c>
      <c r="B37">
        <f t="shared" si="1"/>
        <v>6</v>
      </c>
      <c r="C37" s="1">
        <f t="shared" si="5"/>
        <v>42403</v>
      </c>
      <c r="D37" s="19">
        <f t="shared" si="3"/>
        <v>42403</v>
      </c>
      <c r="E37" t="str">
        <f t="shared" si="0"/>
        <v>NE</v>
      </c>
    </row>
    <row r="38" spans="1:5" x14ac:dyDescent="0.25">
      <c r="A38">
        <v>35</v>
      </c>
      <c r="B38">
        <f t="shared" si="1"/>
        <v>6</v>
      </c>
      <c r="C38" s="1">
        <f t="shared" si="5"/>
        <v>42404</v>
      </c>
      <c r="D38" s="19">
        <f t="shared" si="3"/>
        <v>42404</v>
      </c>
      <c r="E38" t="str">
        <f t="shared" si="0"/>
        <v>NE</v>
      </c>
    </row>
    <row r="39" spans="1:5" x14ac:dyDescent="0.25">
      <c r="A39">
        <v>36</v>
      </c>
      <c r="B39">
        <f t="shared" si="1"/>
        <v>6</v>
      </c>
      <c r="C39" s="1">
        <f t="shared" si="5"/>
        <v>42405</v>
      </c>
      <c r="D39" s="19">
        <f t="shared" si="3"/>
        <v>42405</v>
      </c>
      <c r="E39" t="str">
        <f t="shared" si="0"/>
        <v>NE</v>
      </c>
    </row>
    <row r="40" spans="1:5" x14ac:dyDescent="0.25">
      <c r="A40">
        <v>37</v>
      </c>
      <c r="B40">
        <f t="shared" si="1"/>
        <v>6</v>
      </c>
      <c r="C40" s="1">
        <f t="shared" si="5"/>
        <v>42406</v>
      </c>
      <c r="D40" s="19">
        <f t="shared" si="3"/>
        <v>42406</v>
      </c>
      <c r="E40" t="str">
        <f t="shared" si="0"/>
        <v>ANO</v>
      </c>
    </row>
    <row r="41" spans="1:5" x14ac:dyDescent="0.25">
      <c r="A41">
        <v>38</v>
      </c>
      <c r="B41">
        <f t="shared" si="1"/>
        <v>6</v>
      </c>
      <c r="C41" s="1">
        <f t="shared" si="5"/>
        <v>42407</v>
      </c>
      <c r="D41" s="19">
        <f t="shared" si="3"/>
        <v>42407</v>
      </c>
      <c r="E41" t="str">
        <f t="shared" si="0"/>
        <v>ANO</v>
      </c>
    </row>
    <row r="42" spans="1:5" x14ac:dyDescent="0.25">
      <c r="A42">
        <v>39</v>
      </c>
      <c r="B42">
        <f t="shared" si="1"/>
        <v>7</v>
      </c>
      <c r="C42" s="1">
        <f t="shared" si="5"/>
        <v>42408</v>
      </c>
      <c r="D42" s="19">
        <f t="shared" si="3"/>
        <v>42408</v>
      </c>
      <c r="E42" t="str">
        <f t="shared" si="0"/>
        <v>NE</v>
      </c>
    </row>
    <row r="43" spans="1:5" x14ac:dyDescent="0.25">
      <c r="A43">
        <v>40</v>
      </c>
      <c r="B43">
        <f t="shared" si="1"/>
        <v>7</v>
      </c>
      <c r="C43" s="1">
        <f t="shared" si="5"/>
        <v>42409</v>
      </c>
      <c r="D43" s="19">
        <f t="shared" si="3"/>
        <v>42409</v>
      </c>
      <c r="E43" t="str">
        <f t="shared" si="0"/>
        <v>NE</v>
      </c>
    </row>
    <row r="44" spans="1:5" x14ac:dyDescent="0.25">
      <c r="A44">
        <v>41</v>
      </c>
      <c r="B44">
        <f t="shared" si="1"/>
        <v>7</v>
      </c>
      <c r="C44" s="1">
        <f t="shared" si="5"/>
        <v>42410</v>
      </c>
      <c r="D44" s="19">
        <f t="shared" si="3"/>
        <v>42410</v>
      </c>
      <c r="E44" t="str">
        <f t="shared" si="0"/>
        <v>NE</v>
      </c>
    </row>
    <row r="45" spans="1:5" x14ac:dyDescent="0.25">
      <c r="A45">
        <v>42</v>
      </c>
      <c r="B45">
        <f t="shared" si="1"/>
        <v>7</v>
      </c>
      <c r="C45" s="1">
        <f t="shared" si="5"/>
        <v>42411</v>
      </c>
      <c r="D45" s="19">
        <f t="shared" si="3"/>
        <v>42411</v>
      </c>
      <c r="E45" t="str">
        <f t="shared" si="0"/>
        <v>NE</v>
      </c>
    </row>
    <row r="46" spans="1:5" x14ac:dyDescent="0.25">
      <c r="A46">
        <v>43</v>
      </c>
      <c r="B46">
        <f t="shared" si="1"/>
        <v>7</v>
      </c>
      <c r="C46" s="1">
        <f t="shared" si="5"/>
        <v>42412</v>
      </c>
      <c r="D46" s="19">
        <f t="shared" si="3"/>
        <v>42412</v>
      </c>
      <c r="E46" t="str">
        <f t="shared" si="0"/>
        <v>NE</v>
      </c>
    </row>
    <row r="47" spans="1:5" x14ac:dyDescent="0.25">
      <c r="A47">
        <v>44</v>
      </c>
      <c r="B47">
        <f t="shared" si="1"/>
        <v>7</v>
      </c>
      <c r="C47" s="1">
        <f t="shared" si="5"/>
        <v>42413</v>
      </c>
      <c r="D47" s="19">
        <f t="shared" si="3"/>
        <v>42413</v>
      </c>
      <c r="E47" t="str">
        <f t="shared" si="0"/>
        <v>ANO</v>
      </c>
    </row>
    <row r="48" spans="1:5" x14ac:dyDescent="0.25">
      <c r="A48">
        <v>45</v>
      </c>
      <c r="B48">
        <f t="shared" si="1"/>
        <v>7</v>
      </c>
      <c r="C48" s="1">
        <f t="shared" si="5"/>
        <v>42414</v>
      </c>
      <c r="D48" s="19">
        <f t="shared" si="3"/>
        <v>42414</v>
      </c>
      <c r="E48" t="str">
        <f t="shared" si="0"/>
        <v>ANO</v>
      </c>
    </row>
    <row r="49" spans="1:5" x14ac:dyDescent="0.25">
      <c r="A49">
        <v>46</v>
      </c>
      <c r="B49">
        <f t="shared" si="1"/>
        <v>8</v>
      </c>
      <c r="C49" s="1">
        <f t="shared" si="5"/>
        <v>42415</v>
      </c>
      <c r="D49" s="19">
        <f t="shared" si="3"/>
        <v>42415</v>
      </c>
      <c r="E49" t="str">
        <f t="shared" si="0"/>
        <v>NE</v>
      </c>
    </row>
    <row r="50" spans="1:5" x14ac:dyDescent="0.25">
      <c r="A50">
        <v>47</v>
      </c>
      <c r="B50">
        <f t="shared" si="1"/>
        <v>8</v>
      </c>
      <c r="C50" s="1">
        <f t="shared" si="5"/>
        <v>42416</v>
      </c>
      <c r="D50" s="19">
        <f t="shared" si="3"/>
        <v>42416</v>
      </c>
      <c r="E50" t="str">
        <f t="shared" si="0"/>
        <v>NE</v>
      </c>
    </row>
    <row r="51" spans="1:5" x14ac:dyDescent="0.25">
      <c r="A51">
        <v>48</v>
      </c>
      <c r="B51">
        <f t="shared" si="1"/>
        <v>8</v>
      </c>
      <c r="C51" s="1">
        <f t="shared" si="5"/>
        <v>42417</v>
      </c>
      <c r="D51" s="19">
        <f t="shared" si="3"/>
        <v>42417</v>
      </c>
      <c r="E51" t="str">
        <f t="shared" si="0"/>
        <v>NE</v>
      </c>
    </row>
    <row r="52" spans="1:5" x14ac:dyDescent="0.25">
      <c r="A52">
        <v>49</v>
      </c>
      <c r="B52">
        <f t="shared" si="1"/>
        <v>8</v>
      </c>
      <c r="C52" s="1">
        <f t="shared" si="5"/>
        <v>42418</v>
      </c>
      <c r="D52" s="19">
        <f t="shared" si="3"/>
        <v>42418</v>
      </c>
      <c r="E52" t="str">
        <f t="shared" si="0"/>
        <v>NE</v>
      </c>
    </row>
    <row r="53" spans="1:5" x14ac:dyDescent="0.25">
      <c r="A53">
        <v>50</v>
      </c>
      <c r="B53">
        <f t="shared" si="1"/>
        <v>8</v>
      </c>
      <c r="C53" s="1">
        <f t="shared" si="5"/>
        <v>42419</v>
      </c>
      <c r="D53" s="19">
        <f t="shared" si="3"/>
        <v>42419</v>
      </c>
      <c r="E53" t="str">
        <f t="shared" si="0"/>
        <v>NE</v>
      </c>
    </row>
    <row r="54" spans="1:5" x14ac:dyDescent="0.25">
      <c r="A54">
        <v>51</v>
      </c>
      <c r="B54">
        <f t="shared" si="1"/>
        <v>8</v>
      </c>
      <c r="C54" s="1">
        <f t="shared" si="5"/>
        <v>42420</v>
      </c>
      <c r="D54" s="19">
        <f t="shared" si="3"/>
        <v>42420</v>
      </c>
      <c r="E54" t="str">
        <f t="shared" si="0"/>
        <v>ANO</v>
      </c>
    </row>
    <row r="55" spans="1:5" x14ac:dyDescent="0.25">
      <c r="A55">
        <v>52</v>
      </c>
      <c r="B55">
        <f t="shared" si="1"/>
        <v>8</v>
      </c>
      <c r="C55" s="1">
        <f t="shared" si="5"/>
        <v>42421</v>
      </c>
      <c r="D55" s="19">
        <f t="shared" si="3"/>
        <v>42421</v>
      </c>
      <c r="E55" t="str">
        <f t="shared" si="0"/>
        <v>ANO</v>
      </c>
    </row>
    <row r="56" spans="1:5" x14ac:dyDescent="0.25">
      <c r="A56">
        <v>53</v>
      </c>
      <c r="B56">
        <f t="shared" si="1"/>
        <v>9</v>
      </c>
      <c r="C56" s="1">
        <f t="shared" si="5"/>
        <v>42422</v>
      </c>
      <c r="D56" s="19">
        <f t="shared" si="3"/>
        <v>42422</v>
      </c>
      <c r="E56" t="str">
        <f t="shared" si="0"/>
        <v>NE</v>
      </c>
    </row>
    <row r="57" spans="1:5" x14ac:dyDescent="0.25">
      <c r="A57">
        <v>54</v>
      </c>
      <c r="B57">
        <f t="shared" si="1"/>
        <v>9</v>
      </c>
      <c r="C57" s="1">
        <f t="shared" si="5"/>
        <v>42423</v>
      </c>
      <c r="D57" s="19">
        <f t="shared" si="3"/>
        <v>42423</v>
      </c>
      <c r="E57" t="str">
        <f t="shared" si="0"/>
        <v>NE</v>
      </c>
    </row>
    <row r="58" spans="1:5" x14ac:dyDescent="0.25">
      <c r="A58">
        <v>55</v>
      </c>
      <c r="B58">
        <f t="shared" si="1"/>
        <v>9</v>
      </c>
      <c r="C58" s="1">
        <f t="shared" si="5"/>
        <v>42424</v>
      </c>
      <c r="D58" s="19">
        <f t="shared" si="3"/>
        <v>42424</v>
      </c>
      <c r="E58" t="str">
        <f t="shared" si="0"/>
        <v>NE</v>
      </c>
    </row>
    <row r="59" spans="1:5" x14ac:dyDescent="0.25">
      <c r="A59">
        <v>56</v>
      </c>
      <c r="B59">
        <f t="shared" si="1"/>
        <v>9</v>
      </c>
      <c r="C59" s="1">
        <f t="shared" si="5"/>
        <v>42425</v>
      </c>
      <c r="D59" s="19">
        <f t="shared" si="3"/>
        <v>42425</v>
      </c>
      <c r="E59" t="str">
        <f t="shared" si="0"/>
        <v>NE</v>
      </c>
    </row>
    <row r="60" spans="1:5" x14ac:dyDescent="0.25">
      <c r="A60">
        <v>57</v>
      </c>
      <c r="B60">
        <f t="shared" si="1"/>
        <v>9</v>
      </c>
      <c r="C60" s="1">
        <f t="shared" si="5"/>
        <v>42426</v>
      </c>
      <c r="D60" s="19">
        <f t="shared" si="3"/>
        <v>42426</v>
      </c>
      <c r="E60" t="str">
        <f t="shared" si="0"/>
        <v>NE</v>
      </c>
    </row>
    <row r="61" spans="1:5" x14ac:dyDescent="0.25">
      <c r="A61">
        <v>58</v>
      </c>
      <c r="B61">
        <f t="shared" si="1"/>
        <v>9</v>
      </c>
      <c r="C61" s="1">
        <f t="shared" si="5"/>
        <v>42427</v>
      </c>
      <c r="D61" s="19">
        <f t="shared" si="3"/>
        <v>42427</v>
      </c>
      <c r="E61" t="str">
        <f t="shared" si="0"/>
        <v>ANO</v>
      </c>
    </row>
    <row r="62" spans="1:5" x14ac:dyDescent="0.25">
      <c r="A62">
        <v>59</v>
      </c>
      <c r="B62">
        <f t="shared" si="1"/>
        <v>9</v>
      </c>
      <c r="C62" s="1">
        <f t="shared" si="5"/>
        <v>42428</v>
      </c>
      <c r="D62" s="19">
        <f t="shared" si="3"/>
        <v>42428</v>
      </c>
      <c r="E62" t="str">
        <f t="shared" si="0"/>
        <v>ANO</v>
      </c>
    </row>
    <row r="63" spans="1:5" x14ac:dyDescent="0.25">
      <c r="A63">
        <v>60</v>
      </c>
      <c r="B63">
        <f t="shared" si="1"/>
        <v>10</v>
      </c>
      <c r="C63" s="1">
        <f t="shared" si="5"/>
        <v>42429</v>
      </c>
      <c r="D63" s="19">
        <f t="shared" si="3"/>
        <v>42429</v>
      </c>
      <c r="E63" t="str">
        <f t="shared" si="0"/>
        <v>NE</v>
      </c>
    </row>
    <row r="64" spans="1:5" x14ac:dyDescent="0.25">
      <c r="A64">
        <v>61</v>
      </c>
      <c r="B64">
        <f t="shared" si="1"/>
        <v>10</v>
      </c>
      <c r="C64" s="1">
        <f t="shared" si="5"/>
        <v>42430</v>
      </c>
      <c r="D64" s="19">
        <f t="shared" si="3"/>
        <v>42430</v>
      </c>
      <c r="E64" t="str">
        <f t="shared" si="0"/>
        <v>NE</v>
      </c>
    </row>
    <row r="65" spans="1:5" x14ac:dyDescent="0.25">
      <c r="A65">
        <v>62</v>
      </c>
      <c r="B65">
        <f t="shared" si="1"/>
        <v>10</v>
      </c>
      <c r="C65" s="1">
        <f t="shared" si="5"/>
        <v>42431</v>
      </c>
      <c r="D65" s="19">
        <f t="shared" si="3"/>
        <v>42431</v>
      </c>
      <c r="E65" t="str">
        <f t="shared" si="0"/>
        <v>NE</v>
      </c>
    </row>
    <row r="66" spans="1:5" x14ac:dyDescent="0.25">
      <c r="A66">
        <v>63</v>
      </c>
      <c r="B66">
        <f t="shared" si="1"/>
        <v>10</v>
      </c>
      <c r="C66" s="1">
        <f t="shared" si="5"/>
        <v>42432</v>
      </c>
      <c r="D66" s="19">
        <f t="shared" si="3"/>
        <v>42432</v>
      </c>
      <c r="E66" t="str">
        <f t="shared" si="0"/>
        <v>NE</v>
      </c>
    </row>
    <row r="67" spans="1:5" x14ac:dyDescent="0.25">
      <c r="A67">
        <v>64</v>
      </c>
      <c r="B67">
        <f t="shared" si="1"/>
        <v>10</v>
      </c>
      <c r="C67" s="1">
        <f t="shared" si="5"/>
        <v>42433</v>
      </c>
      <c r="D67" s="19">
        <f t="shared" si="3"/>
        <v>42433</v>
      </c>
      <c r="E67" t="str">
        <f t="shared" si="0"/>
        <v>NE</v>
      </c>
    </row>
    <row r="68" spans="1:5" x14ac:dyDescent="0.25">
      <c r="A68">
        <v>65</v>
      </c>
      <c r="B68">
        <f t="shared" si="1"/>
        <v>10</v>
      </c>
      <c r="C68" s="1">
        <f t="shared" si="5"/>
        <v>42434</v>
      </c>
      <c r="D68" s="19">
        <f t="shared" si="3"/>
        <v>42434</v>
      </c>
      <c r="E68" t="str">
        <f t="shared" ref="E68:E131" si="6">IF(NETWORKDAYS(C68,C68,Svatky)=1,"NE","ANO")</f>
        <v>ANO</v>
      </c>
    </row>
    <row r="69" spans="1:5" x14ac:dyDescent="0.25">
      <c r="A69">
        <v>66</v>
      </c>
      <c r="B69">
        <f t="shared" ref="B69:B132" si="7">WEEKNUM(C69,2)</f>
        <v>10</v>
      </c>
      <c r="C69" s="1">
        <f t="shared" si="5"/>
        <v>42435</v>
      </c>
      <c r="D69" s="19">
        <f t="shared" ref="D69:D132" si="8">C69</f>
        <v>42435</v>
      </c>
      <c r="E69" t="str">
        <f t="shared" si="6"/>
        <v>ANO</v>
      </c>
    </row>
    <row r="70" spans="1:5" x14ac:dyDescent="0.25">
      <c r="A70">
        <v>67</v>
      </c>
      <c r="B70">
        <f t="shared" si="7"/>
        <v>11</v>
      </c>
      <c r="C70" s="1">
        <f t="shared" si="5"/>
        <v>42436</v>
      </c>
      <c r="D70" s="19">
        <f t="shared" si="8"/>
        <v>42436</v>
      </c>
      <c r="E70" t="str">
        <f t="shared" si="6"/>
        <v>NE</v>
      </c>
    </row>
    <row r="71" spans="1:5" x14ac:dyDescent="0.25">
      <c r="A71">
        <v>68</v>
      </c>
      <c r="B71">
        <f t="shared" si="7"/>
        <v>11</v>
      </c>
      <c r="C71" s="1">
        <f t="shared" si="5"/>
        <v>42437</v>
      </c>
      <c r="D71" s="19">
        <f t="shared" si="8"/>
        <v>42437</v>
      </c>
      <c r="E71" t="str">
        <f t="shared" si="6"/>
        <v>NE</v>
      </c>
    </row>
    <row r="72" spans="1:5" x14ac:dyDescent="0.25">
      <c r="A72">
        <v>69</v>
      </c>
      <c r="B72">
        <f t="shared" si="7"/>
        <v>11</v>
      </c>
      <c r="C72" s="1">
        <f t="shared" si="5"/>
        <v>42438</v>
      </c>
      <c r="D72" s="19">
        <f t="shared" si="8"/>
        <v>42438</v>
      </c>
      <c r="E72" t="str">
        <f t="shared" si="6"/>
        <v>NE</v>
      </c>
    </row>
    <row r="73" spans="1:5" x14ac:dyDescent="0.25">
      <c r="A73">
        <v>70</v>
      </c>
      <c r="B73">
        <f t="shared" si="7"/>
        <v>11</v>
      </c>
      <c r="C73" s="1">
        <f t="shared" si="5"/>
        <v>42439</v>
      </c>
      <c r="D73" s="19">
        <f t="shared" si="8"/>
        <v>42439</v>
      </c>
      <c r="E73" t="str">
        <f t="shared" si="6"/>
        <v>NE</v>
      </c>
    </row>
    <row r="74" spans="1:5" x14ac:dyDescent="0.25">
      <c r="A74">
        <v>71</v>
      </c>
      <c r="B74">
        <f t="shared" si="7"/>
        <v>11</v>
      </c>
      <c r="C74" s="1">
        <f t="shared" si="5"/>
        <v>42440</v>
      </c>
      <c r="D74" s="19">
        <f t="shared" si="8"/>
        <v>42440</v>
      </c>
      <c r="E74" t="str">
        <f t="shared" si="6"/>
        <v>NE</v>
      </c>
    </row>
    <row r="75" spans="1:5" x14ac:dyDescent="0.25">
      <c r="A75">
        <v>72</v>
      </c>
      <c r="B75">
        <f t="shared" si="7"/>
        <v>11</v>
      </c>
      <c r="C75" s="1">
        <f t="shared" si="5"/>
        <v>42441</v>
      </c>
      <c r="D75" s="19">
        <f t="shared" si="8"/>
        <v>42441</v>
      </c>
      <c r="E75" t="str">
        <f t="shared" si="6"/>
        <v>ANO</v>
      </c>
    </row>
    <row r="76" spans="1:5" x14ac:dyDescent="0.25">
      <c r="A76">
        <v>73</v>
      </c>
      <c r="B76">
        <f t="shared" si="7"/>
        <v>11</v>
      </c>
      <c r="C76" s="1">
        <f t="shared" si="5"/>
        <v>42442</v>
      </c>
      <c r="D76" s="19">
        <f t="shared" si="8"/>
        <v>42442</v>
      </c>
      <c r="E76" t="str">
        <f t="shared" si="6"/>
        <v>ANO</v>
      </c>
    </row>
    <row r="77" spans="1:5" x14ac:dyDescent="0.25">
      <c r="A77">
        <v>74</v>
      </c>
      <c r="B77">
        <f t="shared" si="7"/>
        <v>12</v>
      </c>
      <c r="C77" s="1">
        <f t="shared" si="5"/>
        <v>42443</v>
      </c>
      <c r="D77" s="19">
        <f t="shared" si="8"/>
        <v>42443</v>
      </c>
      <c r="E77" t="str">
        <f t="shared" si="6"/>
        <v>NE</v>
      </c>
    </row>
    <row r="78" spans="1:5" x14ac:dyDescent="0.25">
      <c r="A78">
        <v>75</v>
      </c>
      <c r="B78">
        <f t="shared" si="7"/>
        <v>12</v>
      </c>
      <c r="C78" s="1">
        <f t="shared" si="5"/>
        <v>42444</v>
      </c>
      <c r="D78" s="19">
        <f t="shared" si="8"/>
        <v>42444</v>
      </c>
      <c r="E78" t="str">
        <f t="shared" si="6"/>
        <v>NE</v>
      </c>
    </row>
    <row r="79" spans="1:5" x14ac:dyDescent="0.25">
      <c r="A79">
        <v>76</v>
      </c>
      <c r="B79">
        <f t="shared" si="7"/>
        <v>12</v>
      </c>
      <c r="C79" s="1">
        <f t="shared" si="5"/>
        <v>42445</v>
      </c>
      <c r="D79" s="19">
        <f t="shared" si="8"/>
        <v>42445</v>
      </c>
      <c r="E79" t="str">
        <f t="shared" si="6"/>
        <v>NE</v>
      </c>
    </row>
    <row r="80" spans="1:5" x14ac:dyDescent="0.25">
      <c r="A80">
        <v>77</v>
      </c>
      <c r="B80">
        <f t="shared" si="7"/>
        <v>12</v>
      </c>
      <c r="C80" s="1">
        <f t="shared" ref="C80:C143" si="9">DATE($B$1,1,1)+A80-1</f>
        <v>42446</v>
      </c>
      <c r="D80" s="19">
        <f t="shared" si="8"/>
        <v>42446</v>
      </c>
      <c r="E80" t="str">
        <f t="shared" si="6"/>
        <v>NE</v>
      </c>
    </row>
    <row r="81" spans="1:5" x14ac:dyDescent="0.25">
      <c r="A81">
        <v>78</v>
      </c>
      <c r="B81">
        <f t="shared" si="7"/>
        <v>12</v>
      </c>
      <c r="C81" s="1">
        <f t="shared" si="9"/>
        <v>42447</v>
      </c>
      <c r="D81" s="19">
        <f t="shared" si="8"/>
        <v>42447</v>
      </c>
      <c r="E81" t="str">
        <f t="shared" si="6"/>
        <v>NE</v>
      </c>
    </row>
    <row r="82" spans="1:5" x14ac:dyDescent="0.25">
      <c r="A82">
        <v>79</v>
      </c>
      <c r="B82">
        <f t="shared" si="7"/>
        <v>12</v>
      </c>
      <c r="C82" s="1">
        <f t="shared" si="9"/>
        <v>42448</v>
      </c>
      <c r="D82" s="19">
        <f t="shared" si="8"/>
        <v>42448</v>
      </c>
      <c r="E82" t="str">
        <f t="shared" si="6"/>
        <v>ANO</v>
      </c>
    </row>
    <row r="83" spans="1:5" x14ac:dyDescent="0.25">
      <c r="A83">
        <v>80</v>
      </c>
      <c r="B83">
        <f t="shared" si="7"/>
        <v>12</v>
      </c>
      <c r="C83" s="1">
        <f t="shared" si="9"/>
        <v>42449</v>
      </c>
      <c r="D83" s="19">
        <f t="shared" si="8"/>
        <v>42449</v>
      </c>
      <c r="E83" t="str">
        <f t="shared" si="6"/>
        <v>ANO</v>
      </c>
    </row>
    <row r="84" spans="1:5" x14ac:dyDescent="0.25">
      <c r="A84">
        <v>81</v>
      </c>
      <c r="B84">
        <f t="shared" si="7"/>
        <v>13</v>
      </c>
      <c r="C84" s="1">
        <f t="shared" si="9"/>
        <v>42450</v>
      </c>
      <c r="D84" s="19">
        <f t="shared" si="8"/>
        <v>42450</v>
      </c>
      <c r="E84" t="str">
        <f t="shared" si="6"/>
        <v>NE</v>
      </c>
    </row>
    <row r="85" spans="1:5" x14ac:dyDescent="0.25">
      <c r="A85">
        <v>82</v>
      </c>
      <c r="B85">
        <f t="shared" si="7"/>
        <v>13</v>
      </c>
      <c r="C85" s="1">
        <f t="shared" si="9"/>
        <v>42451</v>
      </c>
      <c r="D85" s="19">
        <f t="shared" si="8"/>
        <v>42451</v>
      </c>
      <c r="E85" t="str">
        <f t="shared" si="6"/>
        <v>NE</v>
      </c>
    </row>
    <row r="86" spans="1:5" x14ac:dyDescent="0.25">
      <c r="A86">
        <v>83</v>
      </c>
      <c r="B86">
        <f t="shared" si="7"/>
        <v>13</v>
      </c>
      <c r="C86" s="1">
        <f t="shared" si="9"/>
        <v>42452</v>
      </c>
      <c r="D86" s="19">
        <f t="shared" si="8"/>
        <v>42452</v>
      </c>
      <c r="E86" t="str">
        <f t="shared" si="6"/>
        <v>NE</v>
      </c>
    </row>
    <row r="87" spans="1:5" x14ac:dyDescent="0.25">
      <c r="A87">
        <v>84</v>
      </c>
      <c r="B87">
        <f t="shared" si="7"/>
        <v>13</v>
      </c>
      <c r="C87" s="1">
        <f t="shared" si="9"/>
        <v>42453</v>
      </c>
      <c r="D87" s="19">
        <f t="shared" si="8"/>
        <v>42453</v>
      </c>
      <c r="E87" t="str">
        <f t="shared" si="6"/>
        <v>NE</v>
      </c>
    </row>
    <row r="88" spans="1:5" x14ac:dyDescent="0.25">
      <c r="A88">
        <v>85</v>
      </c>
      <c r="B88">
        <f t="shared" si="7"/>
        <v>13</v>
      </c>
      <c r="C88" s="1">
        <f t="shared" si="9"/>
        <v>42454</v>
      </c>
      <c r="D88" s="19">
        <f t="shared" si="8"/>
        <v>42454</v>
      </c>
      <c r="E88" t="str">
        <f t="shared" si="6"/>
        <v>ANO</v>
      </c>
    </row>
    <row r="89" spans="1:5" x14ac:dyDescent="0.25">
      <c r="A89">
        <v>86</v>
      </c>
      <c r="B89">
        <f t="shared" si="7"/>
        <v>13</v>
      </c>
      <c r="C89" s="1">
        <f t="shared" si="9"/>
        <v>42455</v>
      </c>
      <c r="D89" s="19">
        <f t="shared" si="8"/>
        <v>42455</v>
      </c>
      <c r="E89" t="str">
        <f t="shared" si="6"/>
        <v>ANO</v>
      </c>
    </row>
    <row r="90" spans="1:5" x14ac:dyDescent="0.25">
      <c r="A90">
        <v>87</v>
      </c>
      <c r="B90">
        <f t="shared" si="7"/>
        <v>13</v>
      </c>
      <c r="C90" s="1">
        <f t="shared" si="9"/>
        <v>42456</v>
      </c>
      <c r="D90" s="19">
        <f t="shared" si="8"/>
        <v>42456</v>
      </c>
      <c r="E90" t="str">
        <f t="shared" si="6"/>
        <v>ANO</v>
      </c>
    </row>
    <row r="91" spans="1:5" x14ac:dyDescent="0.25">
      <c r="A91">
        <v>88</v>
      </c>
      <c r="B91">
        <f t="shared" si="7"/>
        <v>14</v>
      </c>
      <c r="C91" s="1">
        <f t="shared" si="9"/>
        <v>42457</v>
      </c>
      <c r="D91" s="19">
        <f t="shared" si="8"/>
        <v>42457</v>
      </c>
      <c r="E91" t="str">
        <f t="shared" si="6"/>
        <v>ANO</v>
      </c>
    </row>
    <row r="92" spans="1:5" x14ac:dyDescent="0.25">
      <c r="A92">
        <v>89</v>
      </c>
      <c r="B92">
        <f t="shared" si="7"/>
        <v>14</v>
      </c>
      <c r="C92" s="1">
        <f t="shared" si="9"/>
        <v>42458</v>
      </c>
      <c r="D92" s="19">
        <f t="shared" si="8"/>
        <v>42458</v>
      </c>
      <c r="E92" t="str">
        <f t="shared" si="6"/>
        <v>NE</v>
      </c>
    </row>
    <row r="93" spans="1:5" x14ac:dyDescent="0.25">
      <c r="A93">
        <v>90</v>
      </c>
      <c r="B93">
        <f t="shared" si="7"/>
        <v>14</v>
      </c>
      <c r="C93" s="1">
        <f t="shared" si="9"/>
        <v>42459</v>
      </c>
      <c r="D93" s="19">
        <f t="shared" si="8"/>
        <v>42459</v>
      </c>
      <c r="E93" t="str">
        <f t="shared" si="6"/>
        <v>NE</v>
      </c>
    </row>
    <row r="94" spans="1:5" x14ac:dyDescent="0.25">
      <c r="A94">
        <v>91</v>
      </c>
      <c r="B94">
        <f t="shared" si="7"/>
        <v>14</v>
      </c>
      <c r="C94" s="1">
        <f t="shared" si="9"/>
        <v>42460</v>
      </c>
      <c r="D94" s="19">
        <f t="shared" si="8"/>
        <v>42460</v>
      </c>
      <c r="E94" t="str">
        <f t="shared" si="6"/>
        <v>NE</v>
      </c>
    </row>
    <row r="95" spans="1:5" x14ac:dyDescent="0.25">
      <c r="A95">
        <v>92</v>
      </c>
      <c r="B95">
        <f t="shared" si="7"/>
        <v>14</v>
      </c>
      <c r="C95" s="1">
        <f t="shared" si="9"/>
        <v>42461</v>
      </c>
      <c r="D95" s="19">
        <f t="shared" si="8"/>
        <v>42461</v>
      </c>
      <c r="E95" t="str">
        <f t="shared" si="6"/>
        <v>NE</v>
      </c>
    </row>
    <row r="96" spans="1:5" x14ac:dyDescent="0.25">
      <c r="A96">
        <v>93</v>
      </c>
      <c r="B96">
        <f t="shared" si="7"/>
        <v>14</v>
      </c>
      <c r="C96" s="1">
        <f t="shared" si="9"/>
        <v>42462</v>
      </c>
      <c r="D96" s="19">
        <f t="shared" si="8"/>
        <v>42462</v>
      </c>
      <c r="E96" t="str">
        <f t="shared" si="6"/>
        <v>ANO</v>
      </c>
    </row>
    <row r="97" spans="1:5" x14ac:dyDescent="0.25">
      <c r="A97">
        <v>94</v>
      </c>
      <c r="B97">
        <f t="shared" si="7"/>
        <v>14</v>
      </c>
      <c r="C97" s="1">
        <f t="shared" si="9"/>
        <v>42463</v>
      </c>
      <c r="D97" s="19">
        <f t="shared" si="8"/>
        <v>42463</v>
      </c>
      <c r="E97" t="str">
        <f t="shared" si="6"/>
        <v>ANO</v>
      </c>
    </row>
    <row r="98" spans="1:5" x14ac:dyDescent="0.25">
      <c r="A98">
        <v>95</v>
      </c>
      <c r="B98">
        <f t="shared" si="7"/>
        <v>15</v>
      </c>
      <c r="C98" s="1">
        <f t="shared" si="9"/>
        <v>42464</v>
      </c>
      <c r="D98" s="19">
        <f t="shared" si="8"/>
        <v>42464</v>
      </c>
      <c r="E98" t="str">
        <f t="shared" si="6"/>
        <v>NE</v>
      </c>
    </row>
    <row r="99" spans="1:5" x14ac:dyDescent="0.25">
      <c r="A99">
        <v>96</v>
      </c>
      <c r="B99">
        <f t="shared" si="7"/>
        <v>15</v>
      </c>
      <c r="C99" s="1">
        <f t="shared" si="9"/>
        <v>42465</v>
      </c>
      <c r="D99" s="19">
        <f t="shared" si="8"/>
        <v>42465</v>
      </c>
      <c r="E99" t="str">
        <f t="shared" si="6"/>
        <v>NE</v>
      </c>
    </row>
    <row r="100" spans="1:5" x14ac:dyDescent="0.25">
      <c r="A100">
        <v>97</v>
      </c>
      <c r="B100">
        <f t="shared" si="7"/>
        <v>15</v>
      </c>
      <c r="C100" s="1">
        <f t="shared" si="9"/>
        <v>42466</v>
      </c>
      <c r="D100" s="19">
        <f t="shared" si="8"/>
        <v>42466</v>
      </c>
      <c r="E100" t="str">
        <f t="shared" si="6"/>
        <v>NE</v>
      </c>
    </row>
    <row r="101" spans="1:5" x14ac:dyDescent="0.25">
      <c r="A101">
        <v>98</v>
      </c>
      <c r="B101">
        <f t="shared" si="7"/>
        <v>15</v>
      </c>
      <c r="C101" s="1">
        <f t="shared" si="9"/>
        <v>42467</v>
      </c>
      <c r="D101" s="19">
        <f t="shared" si="8"/>
        <v>42467</v>
      </c>
      <c r="E101" t="str">
        <f t="shared" si="6"/>
        <v>NE</v>
      </c>
    </row>
    <row r="102" spans="1:5" x14ac:dyDescent="0.25">
      <c r="A102">
        <v>99</v>
      </c>
      <c r="B102">
        <f t="shared" si="7"/>
        <v>15</v>
      </c>
      <c r="C102" s="1">
        <f t="shared" si="9"/>
        <v>42468</v>
      </c>
      <c r="D102" s="19">
        <f t="shared" si="8"/>
        <v>42468</v>
      </c>
      <c r="E102" t="str">
        <f t="shared" si="6"/>
        <v>NE</v>
      </c>
    </row>
    <row r="103" spans="1:5" x14ac:dyDescent="0.25">
      <c r="A103">
        <v>100</v>
      </c>
      <c r="B103">
        <f t="shared" si="7"/>
        <v>15</v>
      </c>
      <c r="C103" s="1">
        <f t="shared" si="9"/>
        <v>42469</v>
      </c>
      <c r="D103" s="19">
        <f t="shared" si="8"/>
        <v>42469</v>
      </c>
      <c r="E103" t="str">
        <f t="shared" si="6"/>
        <v>ANO</v>
      </c>
    </row>
    <row r="104" spans="1:5" x14ac:dyDescent="0.25">
      <c r="A104">
        <v>101</v>
      </c>
      <c r="B104">
        <f t="shared" si="7"/>
        <v>15</v>
      </c>
      <c r="C104" s="1">
        <f t="shared" si="9"/>
        <v>42470</v>
      </c>
      <c r="D104" s="19">
        <f t="shared" si="8"/>
        <v>42470</v>
      </c>
      <c r="E104" t="str">
        <f t="shared" si="6"/>
        <v>ANO</v>
      </c>
    </row>
    <row r="105" spans="1:5" x14ac:dyDescent="0.25">
      <c r="A105">
        <v>102</v>
      </c>
      <c r="B105">
        <f t="shared" si="7"/>
        <v>16</v>
      </c>
      <c r="C105" s="1">
        <f t="shared" si="9"/>
        <v>42471</v>
      </c>
      <c r="D105" s="19">
        <f t="shared" si="8"/>
        <v>42471</v>
      </c>
      <c r="E105" t="str">
        <f t="shared" si="6"/>
        <v>NE</v>
      </c>
    </row>
    <row r="106" spans="1:5" x14ac:dyDescent="0.25">
      <c r="A106">
        <v>103</v>
      </c>
      <c r="B106">
        <f t="shared" si="7"/>
        <v>16</v>
      </c>
      <c r="C106" s="1">
        <f t="shared" si="9"/>
        <v>42472</v>
      </c>
      <c r="D106" s="19">
        <f t="shared" si="8"/>
        <v>42472</v>
      </c>
      <c r="E106" t="str">
        <f t="shared" si="6"/>
        <v>NE</v>
      </c>
    </row>
    <row r="107" spans="1:5" x14ac:dyDescent="0.25">
      <c r="A107">
        <v>104</v>
      </c>
      <c r="B107">
        <f t="shared" si="7"/>
        <v>16</v>
      </c>
      <c r="C107" s="1">
        <f t="shared" si="9"/>
        <v>42473</v>
      </c>
      <c r="D107" s="19">
        <f t="shared" si="8"/>
        <v>42473</v>
      </c>
      <c r="E107" t="str">
        <f t="shared" si="6"/>
        <v>NE</v>
      </c>
    </row>
    <row r="108" spans="1:5" x14ac:dyDescent="0.25">
      <c r="A108">
        <v>105</v>
      </c>
      <c r="B108">
        <f t="shared" si="7"/>
        <v>16</v>
      </c>
      <c r="C108" s="1">
        <f t="shared" si="9"/>
        <v>42474</v>
      </c>
      <c r="D108" s="19">
        <f t="shared" si="8"/>
        <v>42474</v>
      </c>
      <c r="E108" t="str">
        <f t="shared" si="6"/>
        <v>NE</v>
      </c>
    </row>
    <row r="109" spans="1:5" x14ac:dyDescent="0.25">
      <c r="A109">
        <v>106</v>
      </c>
      <c r="B109">
        <f t="shared" si="7"/>
        <v>16</v>
      </c>
      <c r="C109" s="1">
        <f t="shared" si="9"/>
        <v>42475</v>
      </c>
      <c r="D109" s="19">
        <f t="shared" si="8"/>
        <v>42475</v>
      </c>
      <c r="E109" t="str">
        <f t="shared" si="6"/>
        <v>NE</v>
      </c>
    </row>
    <row r="110" spans="1:5" x14ac:dyDescent="0.25">
      <c r="A110">
        <v>107</v>
      </c>
      <c r="B110">
        <f t="shared" si="7"/>
        <v>16</v>
      </c>
      <c r="C110" s="1">
        <f t="shared" si="9"/>
        <v>42476</v>
      </c>
      <c r="D110" s="19">
        <f t="shared" si="8"/>
        <v>42476</v>
      </c>
      <c r="E110" t="str">
        <f t="shared" si="6"/>
        <v>ANO</v>
      </c>
    </row>
    <row r="111" spans="1:5" x14ac:dyDescent="0.25">
      <c r="A111">
        <v>108</v>
      </c>
      <c r="B111">
        <f t="shared" si="7"/>
        <v>16</v>
      </c>
      <c r="C111" s="1">
        <f t="shared" si="9"/>
        <v>42477</v>
      </c>
      <c r="D111" s="19">
        <f t="shared" si="8"/>
        <v>42477</v>
      </c>
      <c r="E111" t="str">
        <f t="shared" si="6"/>
        <v>ANO</v>
      </c>
    </row>
    <row r="112" spans="1:5" x14ac:dyDescent="0.25">
      <c r="A112">
        <v>109</v>
      </c>
      <c r="B112">
        <f t="shared" si="7"/>
        <v>17</v>
      </c>
      <c r="C112" s="1">
        <f t="shared" si="9"/>
        <v>42478</v>
      </c>
      <c r="D112" s="19">
        <f t="shared" si="8"/>
        <v>42478</v>
      </c>
      <c r="E112" t="str">
        <f t="shared" si="6"/>
        <v>NE</v>
      </c>
    </row>
    <row r="113" spans="1:5" x14ac:dyDescent="0.25">
      <c r="A113">
        <v>110</v>
      </c>
      <c r="B113">
        <f t="shared" si="7"/>
        <v>17</v>
      </c>
      <c r="C113" s="1">
        <f t="shared" si="9"/>
        <v>42479</v>
      </c>
      <c r="D113" s="19">
        <f t="shared" si="8"/>
        <v>42479</v>
      </c>
      <c r="E113" t="str">
        <f t="shared" si="6"/>
        <v>NE</v>
      </c>
    </row>
    <row r="114" spans="1:5" x14ac:dyDescent="0.25">
      <c r="A114">
        <v>111</v>
      </c>
      <c r="B114">
        <f t="shared" si="7"/>
        <v>17</v>
      </c>
      <c r="C114" s="1">
        <f t="shared" si="9"/>
        <v>42480</v>
      </c>
      <c r="D114" s="19">
        <f t="shared" si="8"/>
        <v>42480</v>
      </c>
      <c r="E114" t="str">
        <f t="shared" si="6"/>
        <v>NE</v>
      </c>
    </row>
    <row r="115" spans="1:5" x14ac:dyDescent="0.25">
      <c r="A115">
        <v>112</v>
      </c>
      <c r="B115">
        <f t="shared" si="7"/>
        <v>17</v>
      </c>
      <c r="C115" s="1">
        <f t="shared" si="9"/>
        <v>42481</v>
      </c>
      <c r="D115" s="19">
        <f t="shared" si="8"/>
        <v>42481</v>
      </c>
      <c r="E115" t="str">
        <f t="shared" si="6"/>
        <v>NE</v>
      </c>
    </row>
    <row r="116" spans="1:5" x14ac:dyDescent="0.25">
      <c r="A116">
        <v>113</v>
      </c>
      <c r="B116">
        <f t="shared" si="7"/>
        <v>17</v>
      </c>
      <c r="C116" s="1">
        <f t="shared" si="9"/>
        <v>42482</v>
      </c>
      <c r="D116" s="19">
        <f t="shared" si="8"/>
        <v>42482</v>
      </c>
      <c r="E116" t="str">
        <f t="shared" si="6"/>
        <v>NE</v>
      </c>
    </row>
    <row r="117" spans="1:5" x14ac:dyDescent="0.25">
      <c r="A117">
        <v>114</v>
      </c>
      <c r="B117">
        <f t="shared" si="7"/>
        <v>17</v>
      </c>
      <c r="C117" s="1">
        <f t="shared" si="9"/>
        <v>42483</v>
      </c>
      <c r="D117" s="19">
        <f t="shared" si="8"/>
        <v>42483</v>
      </c>
      <c r="E117" t="str">
        <f t="shared" si="6"/>
        <v>ANO</v>
      </c>
    </row>
    <row r="118" spans="1:5" x14ac:dyDescent="0.25">
      <c r="A118">
        <v>115</v>
      </c>
      <c r="B118">
        <f t="shared" si="7"/>
        <v>17</v>
      </c>
      <c r="C118" s="1">
        <f t="shared" si="9"/>
        <v>42484</v>
      </c>
      <c r="D118" s="19">
        <f t="shared" si="8"/>
        <v>42484</v>
      </c>
      <c r="E118" t="str">
        <f t="shared" si="6"/>
        <v>ANO</v>
      </c>
    </row>
    <row r="119" spans="1:5" x14ac:dyDescent="0.25">
      <c r="A119">
        <v>116</v>
      </c>
      <c r="B119">
        <f t="shared" si="7"/>
        <v>18</v>
      </c>
      <c r="C119" s="1">
        <f t="shared" si="9"/>
        <v>42485</v>
      </c>
      <c r="D119" s="19">
        <f t="shared" si="8"/>
        <v>42485</v>
      </c>
      <c r="E119" t="str">
        <f t="shared" si="6"/>
        <v>NE</v>
      </c>
    </row>
    <row r="120" spans="1:5" x14ac:dyDescent="0.25">
      <c r="A120">
        <v>117</v>
      </c>
      <c r="B120">
        <f t="shared" si="7"/>
        <v>18</v>
      </c>
      <c r="C120" s="1">
        <f t="shared" si="9"/>
        <v>42486</v>
      </c>
      <c r="D120" s="19">
        <f t="shared" si="8"/>
        <v>42486</v>
      </c>
      <c r="E120" t="str">
        <f t="shared" si="6"/>
        <v>NE</v>
      </c>
    </row>
    <row r="121" spans="1:5" x14ac:dyDescent="0.25">
      <c r="A121">
        <v>118</v>
      </c>
      <c r="B121">
        <f t="shared" si="7"/>
        <v>18</v>
      </c>
      <c r="C121" s="1">
        <f t="shared" si="9"/>
        <v>42487</v>
      </c>
      <c r="D121" s="19">
        <f t="shared" si="8"/>
        <v>42487</v>
      </c>
      <c r="E121" t="str">
        <f t="shared" si="6"/>
        <v>NE</v>
      </c>
    </row>
    <row r="122" spans="1:5" x14ac:dyDescent="0.25">
      <c r="A122">
        <v>119</v>
      </c>
      <c r="B122">
        <f t="shared" si="7"/>
        <v>18</v>
      </c>
      <c r="C122" s="1">
        <f t="shared" si="9"/>
        <v>42488</v>
      </c>
      <c r="D122" s="19">
        <f t="shared" si="8"/>
        <v>42488</v>
      </c>
      <c r="E122" t="str">
        <f t="shared" si="6"/>
        <v>NE</v>
      </c>
    </row>
    <row r="123" spans="1:5" x14ac:dyDescent="0.25">
      <c r="A123">
        <v>120</v>
      </c>
      <c r="B123">
        <f t="shared" si="7"/>
        <v>18</v>
      </c>
      <c r="C123" s="1">
        <f t="shared" si="9"/>
        <v>42489</v>
      </c>
      <c r="D123" s="19">
        <f t="shared" si="8"/>
        <v>42489</v>
      </c>
      <c r="E123" t="str">
        <f t="shared" si="6"/>
        <v>NE</v>
      </c>
    </row>
    <row r="124" spans="1:5" x14ac:dyDescent="0.25">
      <c r="A124">
        <v>121</v>
      </c>
      <c r="B124">
        <f t="shared" si="7"/>
        <v>18</v>
      </c>
      <c r="C124" s="1">
        <f t="shared" si="9"/>
        <v>42490</v>
      </c>
      <c r="D124" s="19">
        <f t="shared" si="8"/>
        <v>42490</v>
      </c>
      <c r="E124" t="str">
        <f t="shared" si="6"/>
        <v>ANO</v>
      </c>
    </row>
    <row r="125" spans="1:5" x14ac:dyDescent="0.25">
      <c r="A125">
        <v>122</v>
      </c>
      <c r="B125">
        <f t="shared" si="7"/>
        <v>18</v>
      </c>
      <c r="C125" s="1">
        <f t="shared" si="9"/>
        <v>42491</v>
      </c>
      <c r="D125" s="19">
        <f t="shared" si="8"/>
        <v>42491</v>
      </c>
      <c r="E125" t="str">
        <f t="shared" si="6"/>
        <v>ANO</v>
      </c>
    </row>
    <row r="126" spans="1:5" x14ac:dyDescent="0.25">
      <c r="A126">
        <v>123</v>
      </c>
      <c r="B126">
        <f t="shared" si="7"/>
        <v>19</v>
      </c>
      <c r="C126" s="1">
        <f t="shared" si="9"/>
        <v>42492</v>
      </c>
      <c r="D126" s="19">
        <f t="shared" si="8"/>
        <v>42492</v>
      </c>
      <c r="E126" t="str">
        <f t="shared" si="6"/>
        <v>NE</v>
      </c>
    </row>
    <row r="127" spans="1:5" x14ac:dyDescent="0.25">
      <c r="A127">
        <v>124</v>
      </c>
      <c r="B127">
        <f t="shared" si="7"/>
        <v>19</v>
      </c>
      <c r="C127" s="1">
        <f t="shared" si="9"/>
        <v>42493</v>
      </c>
      <c r="D127" s="19">
        <f t="shared" si="8"/>
        <v>42493</v>
      </c>
      <c r="E127" t="str">
        <f t="shared" si="6"/>
        <v>NE</v>
      </c>
    </row>
    <row r="128" spans="1:5" x14ac:dyDescent="0.25">
      <c r="A128">
        <v>125</v>
      </c>
      <c r="B128">
        <f t="shared" si="7"/>
        <v>19</v>
      </c>
      <c r="C128" s="1">
        <f t="shared" si="9"/>
        <v>42494</v>
      </c>
      <c r="D128" s="19">
        <f t="shared" si="8"/>
        <v>42494</v>
      </c>
      <c r="E128" t="str">
        <f t="shared" si="6"/>
        <v>NE</v>
      </c>
    </row>
    <row r="129" spans="1:5" x14ac:dyDescent="0.25">
      <c r="A129">
        <v>126</v>
      </c>
      <c r="B129">
        <f t="shared" si="7"/>
        <v>19</v>
      </c>
      <c r="C129" s="1">
        <f t="shared" si="9"/>
        <v>42495</v>
      </c>
      <c r="D129" s="19">
        <f t="shared" si="8"/>
        <v>42495</v>
      </c>
      <c r="E129" t="str">
        <f t="shared" si="6"/>
        <v>NE</v>
      </c>
    </row>
    <row r="130" spans="1:5" x14ac:dyDescent="0.25">
      <c r="A130">
        <v>127</v>
      </c>
      <c r="B130">
        <f t="shared" si="7"/>
        <v>19</v>
      </c>
      <c r="C130" s="1">
        <f t="shared" si="9"/>
        <v>42496</v>
      </c>
      <c r="D130" s="19">
        <f t="shared" si="8"/>
        <v>42496</v>
      </c>
      <c r="E130" t="str">
        <f t="shared" si="6"/>
        <v>NE</v>
      </c>
    </row>
    <row r="131" spans="1:5" x14ac:dyDescent="0.25">
      <c r="A131">
        <v>128</v>
      </c>
      <c r="B131">
        <f t="shared" si="7"/>
        <v>19</v>
      </c>
      <c r="C131" s="1">
        <f t="shared" si="9"/>
        <v>42497</v>
      </c>
      <c r="D131" s="19">
        <f t="shared" si="8"/>
        <v>42497</v>
      </c>
      <c r="E131" t="str">
        <f t="shared" si="6"/>
        <v>ANO</v>
      </c>
    </row>
    <row r="132" spans="1:5" x14ac:dyDescent="0.25">
      <c r="A132">
        <v>129</v>
      </c>
      <c r="B132">
        <f t="shared" si="7"/>
        <v>19</v>
      </c>
      <c r="C132" s="1">
        <f t="shared" si="9"/>
        <v>42498</v>
      </c>
      <c r="D132" s="19">
        <f t="shared" si="8"/>
        <v>42498</v>
      </c>
      <c r="E132" t="str">
        <f t="shared" ref="E132:E195" si="10">IF(NETWORKDAYS(C132,C132,Svatky)=1,"NE","ANO")</f>
        <v>ANO</v>
      </c>
    </row>
    <row r="133" spans="1:5" x14ac:dyDescent="0.25">
      <c r="A133">
        <v>130</v>
      </c>
      <c r="B133">
        <f t="shared" ref="B133:B196" si="11">WEEKNUM(C133,2)</f>
        <v>20</v>
      </c>
      <c r="C133" s="1">
        <f t="shared" si="9"/>
        <v>42499</v>
      </c>
      <c r="D133" s="19">
        <f t="shared" ref="D133:D196" si="12">C133</f>
        <v>42499</v>
      </c>
      <c r="E133" t="str">
        <f t="shared" si="10"/>
        <v>NE</v>
      </c>
    </row>
    <row r="134" spans="1:5" x14ac:dyDescent="0.25">
      <c r="A134">
        <v>131</v>
      </c>
      <c r="B134">
        <f t="shared" si="11"/>
        <v>20</v>
      </c>
      <c r="C134" s="1">
        <f t="shared" si="9"/>
        <v>42500</v>
      </c>
      <c r="D134" s="19">
        <f t="shared" si="12"/>
        <v>42500</v>
      </c>
      <c r="E134" t="str">
        <f t="shared" si="10"/>
        <v>NE</v>
      </c>
    </row>
    <row r="135" spans="1:5" x14ac:dyDescent="0.25">
      <c r="A135">
        <v>132</v>
      </c>
      <c r="B135">
        <f t="shared" si="11"/>
        <v>20</v>
      </c>
      <c r="C135" s="1">
        <f t="shared" si="9"/>
        <v>42501</v>
      </c>
      <c r="D135" s="19">
        <f t="shared" si="12"/>
        <v>42501</v>
      </c>
      <c r="E135" t="str">
        <f t="shared" si="10"/>
        <v>NE</v>
      </c>
    </row>
    <row r="136" spans="1:5" x14ac:dyDescent="0.25">
      <c r="A136">
        <v>133</v>
      </c>
      <c r="B136">
        <f t="shared" si="11"/>
        <v>20</v>
      </c>
      <c r="C136" s="1">
        <f t="shared" si="9"/>
        <v>42502</v>
      </c>
      <c r="D136" s="19">
        <f t="shared" si="12"/>
        <v>42502</v>
      </c>
      <c r="E136" t="str">
        <f t="shared" si="10"/>
        <v>NE</v>
      </c>
    </row>
    <row r="137" spans="1:5" x14ac:dyDescent="0.25">
      <c r="A137">
        <v>134</v>
      </c>
      <c r="B137">
        <f t="shared" si="11"/>
        <v>20</v>
      </c>
      <c r="C137" s="1">
        <f t="shared" si="9"/>
        <v>42503</v>
      </c>
      <c r="D137" s="19">
        <f t="shared" si="12"/>
        <v>42503</v>
      </c>
      <c r="E137" t="str">
        <f t="shared" si="10"/>
        <v>NE</v>
      </c>
    </row>
    <row r="138" spans="1:5" x14ac:dyDescent="0.25">
      <c r="A138">
        <v>135</v>
      </c>
      <c r="B138">
        <f t="shared" si="11"/>
        <v>20</v>
      </c>
      <c r="C138" s="1">
        <f t="shared" si="9"/>
        <v>42504</v>
      </c>
      <c r="D138" s="19">
        <f t="shared" si="12"/>
        <v>42504</v>
      </c>
      <c r="E138" t="str">
        <f t="shared" si="10"/>
        <v>ANO</v>
      </c>
    </row>
    <row r="139" spans="1:5" x14ac:dyDescent="0.25">
      <c r="A139">
        <v>136</v>
      </c>
      <c r="B139">
        <f t="shared" si="11"/>
        <v>20</v>
      </c>
      <c r="C139" s="1">
        <f t="shared" si="9"/>
        <v>42505</v>
      </c>
      <c r="D139" s="19">
        <f t="shared" si="12"/>
        <v>42505</v>
      </c>
      <c r="E139" t="str">
        <f t="shared" si="10"/>
        <v>ANO</v>
      </c>
    </row>
    <row r="140" spans="1:5" x14ac:dyDescent="0.25">
      <c r="A140">
        <v>137</v>
      </c>
      <c r="B140">
        <f t="shared" si="11"/>
        <v>21</v>
      </c>
      <c r="C140" s="1">
        <f t="shared" si="9"/>
        <v>42506</v>
      </c>
      <c r="D140" s="19">
        <f t="shared" si="12"/>
        <v>42506</v>
      </c>
      <c r="E140" t="str">
        <f t="shared" si="10"/>
        <v>NE</v>
      </c>
    </row>
    <row r="141" spans="1:5" x14ac:dyDescent="0.25">
      <c r="A141">
        <v>138</v>
      </c>
      <c r="B141">
        <f t="shared" si="11"/>
        <v>21</v>
      </c>
      <c r="C141" s="1">
        <f t="shared" si="9"/>
        <v>42507</v>
      </c>
      <c r="D141" s="19">
        <f t="shared" si="12"/>
        <v>42507</v>
      </c>
      <c r="E141" t="str">
        <f t="shared" si="10"/>
        <v>NE</v>
      </c>
    </row>
    <row r="142" spans="1:5" x14ac:dyDescent="0.25">
      <c r="A142">
        <v>139</v>
      </c>
      <c r="B142">
        <f t="shared" si="11"/>
        <v>21</v>
      </c>
      <c r="C142" s="1">
        <f t="shared" si="9"/>
        <v>42508</v>
      </c>
      <c r="D142" s="19">
        <f t="shared" si="12"/>
        <v>42508</v>
      </c>
      <c r="E142" t="str">
        <f t="shared" si="10"/>
        <v>NE</v>
      </c>
    </row>
    <row r="143" spans="1:5" x14ac:dyDescent="0.25">
      <c r="A143">
        <v>140</v>
      </c>
      <c r="B143">
        <f t="shared" si="11"/>
        <v>21</v>
      </c>
      <c r="C143" s="1">
        <f t="shared" si="9"/>
        <v>42509</v>
      </c>
      <c r="D143" s="19">
        <f t="shared" si="12"/>
        <v>42509</v>
      </c>
      <c r="E143" t="str">
        <f t="shared" si="10"/>
        <v>NE</v>
      </c>
    </row>
    <row r="144" spans="1:5" x14ac:dyDescent="0.25">
      <c r="A144">
        <v>141</v>
      </c>
      <c r="B144">
        <f t="shared" si="11"/>
        <v>21</v>
      </c>
      <c r="C144" s="1">
        <f t="shared" ref="C144:C207" si="13">DATE($B$1,1,1)+A144-1</f>
        <v>42510</v>
      </c>
      <c r="D144" s="19">
        <f t="shared" si="12"/>
        <v>42510</v>
      </c>
      <c r="E144" t="str">
        <f t="shared" si="10"/>
        <v>NE</v>
      </c>
    </row>
    <row r="145" spans="1:5" x14ac:dyDescent="0.25">
      <c r="A145">
        <v>142</v>
      </c>
      <c r="B145">
        <f t="shared" si="11"/>
        <v>21</v>
      </c>
      <c r="C145" s="1">
        <f t="shared" si="13"/>
        <v>42511</v>
      </c>
      <c r="D145" s="19">
        <f t="shared" si="12"/>
        <v>42511</v>
      </c>
      <c r="E145" t="str">
        <f t="shared" si="10"/>
        <v>ANO</v>
      </c>
    </row>
    <row r="146" spans="1:5" x14ac:dyDescent="0.25">
      <c r="A146">
        <v>143</v>
      </c>
      <c r="B146">
        <f t="shared" si="11"/>
        <v>21</v>
      </c>
      <c r="C146" s="1">
        <f t="shared" si="13"/>
        <v>42512</v>
      </c>
      <c r="D146" s="19">
        <f t="shared" si="12"/>
        <v>42512</v>
      </c>
      <c r="E146" t="str">
        <f t="shared" si="10"/>
        <v>ANO</v>
      </c>
    </row>
    <row r="147" spans="1:5" x14ac:dyDescent="0.25">
      <c r="A147">
        <v>144</v>
      </c>
      <c r="B147">
        <f t="shared" si="11"/>
        <v>22</v>
      </c>
      <c r="C147" s="1">
        <f t="shared" si="13"/>
        <v>42513</v>
      </c>
      <c r="D147" s="19">
        <f t="shared" si="12"/>
        <v>42513</v>
      </c>
      <c r="E147" t="str">
        <f t="shared" si="10"/>
        <v>NE</v>
      </c>
    </row>
    <row r="148" spans="1:5" x14ac:dyDescent="0.25">
      <c r="A148">
        <v>145</v>
      </c>
      <c r="B148">
        <f t="shared" si="11"/>
        <v>22</v>
      </c>
      <c r="C148" s="1">
        <f t="shared" si="13"/>
        <v>42514</v>
      </c>
      <c r="D148" s="19">
        <f t="shared" si="12"/>
        <v>42514</v>
      </c>
      <c r="E148" t="str">
        <f t="shared" si="10"/>
        <v>NE</v>
      </c>
    </row>
    <row r="149" spans="1:5" x14ac:dyDescent="0.25">
      <c r="A149">
        <v>146</v>
      </c>
      <c r="B149">
        <f t="shared" si="11"/>
        <v>22</v>
      </c>
      <c r="C149" s="1">
        <f t="shared" si="13"/>
        <v>42515</v>
      </c>
      <c r="D149" s="19">
        <f t="shared" si="12"/>
        <v>42515</v>
      </c>
      <c r="E149" t="str">
        <f t="shared" si="10"/>
        <v>NE</v>
      </c>
    </row>
    <row r="150" spans="1:5" x14ac:dyDescent="0.25">
      <c r="A150">
        <v>147</v>
      </c>
      <c r="B150">
        <f t="shared" si="11"/>
        <v>22</v>
      </c>
      <c r="C150" s="1">
        <f t="shared" si="13"/>
        <v>42516</v>
      </c>
      <c r="D150" s="19">
        <f t="shared" si="12"/>
        <v>42516</v>
      </c>
      <c r="E150" t="str">
        <f t="shared" si="10"/>
        <v>NE</v>
      </c>
    </row>
    <row r="151" spans="1:5" x14ac:dyDescent="0.25">
      <c r="A151">
        <v>148</v>
      </c>
      <c r="B151">
        <f t="shared" si="11"/>
        <v>22</v>
      </c>
      <c r="C151" s="1">
        <f t="shared" si="13"/>
        <v>42517</v>
      </c>
      <c r="D151" s="19">
        <f t="shared" si="12"/>
        <v>42517</v>
      </c>
      <c r="E151" t="str">
        <f t="shared" si="10"/>
        <v>NE</v>
      </c>
    </row>
    <row r="152" spans="1:5" x14ac:dyDescent="0.25">
      <c r="A152">
        <v>149</v>
      </c>
      <c r="B152">
        <f t="shared" si="11"/>
        <v>22</v>
      </c>
      <c r="C152" s="1">
        <f t="shared" si="13"/>
        <v>42518</v>
      </c>
      <c r="D152" s="19">
        <f t="shared" si="12"/>
        <v>42518</v>
      </c>
      <c r="E152" t="str">
        <f t="shared" si="10"/>
        <v>ANO</v>
      </c>
    </row>
    <row r="153" spans="1:5" x14ac:dyDescent="0.25">
      <c r="A153">
        <v>150</v>
      </c>
      <c r="B153">
        <f t="shared" si="11"/>
        <v>22</v>
      </c>
      <c r="C153" s="1">
        <f t="shared" si="13"/>
        <v>42519</v>
      </c>
      <c r="D153" s="19">
        <f t="shared" si="12"/>
        <v>42519</v>
      </c>
      <c r="E153" t="str">
        <f t="shared" si="10"/>
        <v>ANO</v>
      </c>
    </row>
    <row r="154" spans="1:5" x14ac:dyDescent="0.25">
      <c r="A154">
        <v>151</v>
      </c>
      <c r="B154">
        <f t="shared" si="11"/>
        <v>23</v>
      </c>
      <c r="C154" s="1">
        <f t="shared" si="13"/>
        <v>42520</v>
      </c>
      <c r="D154" s="19">
        <f t="shared" si="12"/>
        <v>42520</v>
      </c>
      <c r="E154" t="str">
        <f t="shared" si="10"/>
        <v>NE</v>
      </c>
    </row>
    <row r="155" spans="1:5" x14ac:dyDescent="0.25">
      <c r="A155">
        <v>152</v>
      </c>
      <c r="B155">
        <f t="shared" si="11"/>
        <v>23</v>
      </c>
      <c r="C155" s="1">
        <f t="shared" si="13"/>
        <v>42521</v>
      </c>
      <c r="D155" s="19">
        <f t="shared" si="12"/>
        <v>42521</v>
      </c>
      <c r="E155" t="str">
        <f t="shared" si="10"/>
        <v>NE</v>
      </c>
    </row>
    <row r="156" spans="1:5" x14ac:dyDescent="0.25">
      <c r="A156">
        <v>153</v>
      </c>
      <c r="B156">
        <f t="shared" si="11"/>
        <v>23</v>
      </c>
      <c r="C156" s="1">
        <f t="shared" si="13"/>
        <v>42522</v>
      </c>
      <c r="D156" s="19">
        <f t="shared" si="12"/>
        <v>42522</v>
      </c>
      <c r="E156" t="str">
        <f t="shared" si="10"/>
        <v>NE</v>
      </c>
    </row>
    <row r="157" spans="1:5" x14ac:dyDescent="0.25">
      <c r="A157">
        <v>154</v>
      </c>
      <c r="B157">
        <f t="shared" si="11"/>
        <v>23</v>
      </c>
      <c r="C157" s="1">
        <f t="shared" si="13"/>
        <v>42523</v>
      </c>
      <c r="D157" s="19">
        <f t="shared" si="12"/>
        <v>42523</v>
      </c>
      <c r="E157" t="str">
        <f t="shared" si="10"/>
        <v>NE</v>
      </c>
    </row>
    <row r="158" spans="1:5" x14ac:dyDescent="0.25">
      <c r="A158">
        <v>155</v>
      </c>
      <c r="B158">
        <f t="shared" si="11"/>
        <v>23</v>
      </c>
      <c r="C158" s="1">
        <f t="shared" si="13"/>
        <v>42524</v>
      </c>
      <c r="D158" s="19">
        <f t="shared" si="12"/>
        <v>42524</v>
      </c>
      <c r="E158" t="str">
        <f t="shared" si="10"/>
        <v>NE</v>
      </c>
    </row>
    <row r="159" spans="1:5" x14ac:dyDescent="0.25">
      <c r="A159">
        <v>156</v>
      </c>
      <c r="B159">
        <f t="shared" si="11"/>
        <v>23</v>
      </c>
      <c r="C159" s="1">
        <f t="shared" si="13"/>
        <v>42525</v>
      </c>
      <c r="D159" s="19">
        <f t="shared" si="12"/>
        <v>42525</v>
      </c>
      <c r="E159" t="str">
        <f t="shared" si="10"/>
        <v>ANO</v>
      </c>
    </row>
    <row r="160" spans="1:5" x14ac:dyDescent="0.25">
      <c r="A160">
        <v>157</v>
      </c>
      <c r="B160">
        <f t="shared" si="11"/>
        <v>23</v>
      </c>
      <c r="C160" s="1">
        <f t="shared" si="13"/>
        <v>42526</v>
      </c>
      <c r="D160" s="19">
        <f t="shared" si="12"/>
        <v>42526</v>
      </c>
      <c r="E160" t="str">
        <f t="shared" si="10"/>
        <v>ANO</v>
      </c>
    </row>
    <row r="161" spans="1:5" x14ac:dyDescent="0.25">
      <c r="A161">
        <v>158</v>
      </c>
      <c r="B161">
        <f t="shared" si="11"/>
        <v>24</v>
      </c>
      <c r="C161" s="1">
        <f t="shared" si="13"/>
        <v>42527</v>
      </c>
      <c r="D161" s="19">
        <f t="shared" si="12"/>
        <v>42527</v>
      </c>
      <c r="E161" t="str">
        <f t="shared" si="10"/>
        <v>NE</v>
      </c>
    </row>
    <row r="162" spans="1:5" x14ac:dyDescent="0.25">
      <c r="A162">
        <v>159</v>
      </c>
      <c r="B162">
        <f t="shared" si="11"/>
        <v>24</v>
      </c>
      <c r="C162" s="1">
        <f t="shared" si="13"/>
        <v>42528</v>
      </c>
      <c r="D162" s="19">
        <f t="shared" si="12"/>
        <v>42528</v>
      </c>
      <c r="E162" t="str">
        <f t="shared" si="10"/>
        <v>NE</v>
      </c>
    </row>
    <row r="163" spans="1:5" x14ac:dyDescent="0.25">
      <c r="A163">
        <v>160</v>
      </c>
      <c r="B163">
        <f t="shared" si="11"/>
        <v>24</v>
      </c>
      <c r="C163" s="1">
        <f t="shared" si="13"/>
        <v>42529</v>
      </c>
      <c r="D163" s="19">
        <f t="shared" si="12"/>
        <v>42529</v>
      </c>
      <c r="E163" t="str">
        <f t="shared" si="10"/>
        <v>NE</v>
      </c>
    </row>
    <row r="164" spans="1:5" x14ac:dyDescent="0.25">
      <c r="A164">
        <v>161</v>
      </c>
      <c r="B164">
        <f t="shared" si="11"/>
        <v>24</v>
      </c>
      <c r="C164" s="1">
        <f t="shared" si="13"/>
        <v>42530</v>
      </c>
      <c r="D164" s="19">
        <f t="shared" si="12"/>
        <v>42530</v>
      </c>
      <c r="E164" t="str">
        <f t="shared" si="10"/>
        <v>NE</v>
      </c>
    </row>
    <row r="165" spans="1:5" x14ac:dyDescent="0.25">
      <c r="A165">
        <v>162</v>
      </c>
      <c r="B165">
        <f t="shared" si="11"/>
        <v>24</v>
      </c>
      <c r="C165" s="1">
        <f t="shared" si="13"/>
        <v>42531</v>
      </c>
      <c r="D165" s="19">
        <f t="shared" si="12"/>
        <v>42531</v>
      </c>
      <c r="E165" t="str">
        <f t="shared" si="10"/>
        <v>NE</v>
      </c>
    </row>
    <row r="166" spans="1:5" x14ac:dyDescent="0.25">
      <c r="A166">
        <v>163</v>
      </c>
      <c r="B166">
        <f t="shared" si="11"/>
        <v>24</v>
      </c>
      <c r="C166" s="1">
        <f t="shared" si="13"/>
        <v>42532</v>
      </c>
      <c r="D166" s="19">
        <f t="shared" si="12"/>
        <v>42532</v>
      </c>
      <c r="E166" t="str">
        <f t="shared" si="10"/>
        <v>ANO</v>
      </c>
    </row>
    <row r="167" spans="1:5" x14ac:dyDescent="0.25">
      <c r="A167">
        <v>164</v>
      </c>
      <c r="B167">
        <f t="shared" si="11"/>
        <v>24</v>
      </c>
      <c r="C167" s="1">
        <f t="shared" si="13"/>
        <v>42533</v>
      </c>
      <c r="D167" s="19">
        <f t="shared" si="12"/>
        <v>42533</v>
      </c>
      <c r="E167" t="str">
        <f t="shared" si="10"/>
        <v>ANO</v>
      </c>
    </row>
    <row r="168" spans="1:5" x14ac:dyDescent="0.25">
      <c r="A168">
        <v>165</v>
      </c>
      <c r="B168">
        <f t="shared" si="11"/>
        <v>25</v>
      </c>
      <c r="C168" s="1">
        <f t="shared" si="13"/>
        <v>42534</v>
      </c>
      <c r="D168" s="19">
        <f t="shared" si="12"/>
        <v>42534</v>
      </c>
      <c r="E168" t="str">
        <f t="shared" si="10"/>
        <v>NE</v>
      </c>
    </row>
    <row r="169" spans="1:5" x14ac:dyDescent="0.25">
      <c r="A169">
        <v>166</v>
      </c>
      <c r="B169">
        <f t="shared" si="11"/>
        <v>25</v>
      </c>
      <c r="C169" s="1">
        <f t="shared" si="13"/>
        <v>42535</v>
      </c>
      <c r="D169" s="19">
        <f t="shared" si="12"/>
        <v>42535</v>
      </c>
      <c r="E169" t="str">
        <f t="shared" si="10"/>
        <v>NE</v>
      </c>
    </row>
    <row r="170" spans="1:5" x14ac:dyDescent="0.25">
      <c r="A170">
        <v>167</v>
      </c>
      <c r="B170">
        <f t="shared" si="11"/>
        <v>25</v>
      </c>
      <c r="C170" s="1">
        <f t="shared" si="13"/>
        <v>42536</v>
      </c>
      <c r="D170" s="19">
        <f t="shared" si="12"/>
        <v>42536</v>
      </c>
      <c r="E170" t="str">
        <f t="shared" si="10"/>
        <v>NE</v>
      </c>
    </row>
    <row r="171" spans="1:5" x14ac:dyDescent="0.25">
      <c r="A171">
        <v>168</v>
      </c>
      <c r="B171">
        <f t="shared" si="11"/>
        <v>25</v>
      </c>
      <c r="C171" s="1">
        <f t="shared" si="13"/>
        <v>42537</v>
      </c>
      <c r="D171" s="19">
        <f t="shared" si="12"/>
        <v>42537</v>
      </c>
      <c r="E171" t="str">
        <f t="shared" si="10"/>
        <v>NE</v>
      </c>
    </row>
    <row r="172" spans="1:5" x14ac:dyDescent="0.25">
      <c r="A172">
        <v>169</v>
      </c>
      <c r="B172">
        <f t="shared" si="11"/>
        <v>25</v>
      </c>
      <c r="C172" s="1">
        <f t="shared" si="13"/>
        <v>42538</v>
      </c>
      <c r="D172" s="19">
        <f t="shared" si="12"/>
        <v>42538</v>
      </c>
      <c r="E172" t="str">
        <f t="shared" si="10"/>
        <v>NE</v>
      </c>
    </row>
    <row r="173" spans="1:5" x14ac:dyDescent="0.25">
      <c r="A173">
        <v>170</v>
      </c>
      <c r="B173">
        <f t="shared" si="11"/>
        <v>25</v>
      </c>
      <c r="C173" s="1">
        <f t="shared" si="13"/>
        <v>42539</v>
      </c>
      <c r="D173" s="19">
        <f t="shared" si="12"/>
        <v>42539</v>
      </c>
      <c r="E173" t="str">
        <f t="shared" si="10"/>
        <v>ANO</v>
      </c>
    </row>
    <row r="174" spans="1:5" x14ac:dyDescent="0.25">
      <c r="A174">
        <v>171</v>
      </c>
      <c r="B174">
        <f t="shared" si="11"/>
        <v>25</v>
      </c>
      <c r="C174" s="1">
        <f t="shared" si="13"/>
        <v>42540</v>
      </c>
      <c r="D174" s="19">
        <f t="shared" si="12"/>
        <v>42540</v>
      </c>
      <c r="E174" t="str">
        <f t="shared" si="10"/>
        <v>ANO</v>
      </c>
    </row>
    <row r="175" spans="1:5" x14ac:dyDescent="0.25">
      <c r="A175">
        <v>172</v>
      </c>
      <c r="B175">
        <f t="shared" si="11"/>
        <v>26</v>
      </c>
      <c r="C175" s="1">
        <f t="shared" si="13"/>
        <v>42541</v>
      </c>
      <c r="D175" s="19">
        <f t="shared" si="12"/>
        <v>42541</v>
      </c>
      <c r="E175" t="str">
        <f t="shared" si="10"/>
        <v>NE</v>
      </c>
    </row>
    <row r="176" spans="1:5" x14ac:dyDescent="0.25">
      <c r="A176">
        <v>173</v>
      </c>
      <c r="B176">
        <f t="shared" si="11"/>
        <v>26</v>
      </c>
      <c r="C176" s="1">
        <f t="shared" si="13"/>
        <v>42542</v>
      </c>
      <c r="D176" s="19">
        <f t="shared" si="12"/>
        <v>42542</v>
      </c>
      <c r="E176" t="str">
        <f t="shared" si="10"/>
        <v>NE</v>
      </c>
    </row>
    <row r="177" spans="1:5" x14ac:dyDescent="0.25">
      <c r="A177">
        <v>174</v>
      </c>
      <c r="B177">
        <f t="shared" si="11"/>
        <v>26</v>
      </c>
      <c r="C177" s="1">
        <f t="shared" si="13"/>
        <v>42543</v>
      </c>
      <c r="D177" s="19">
        <f t="shared" si="12"/>
        <v>42543</v>
      </c>
      <c r="E177" t="str">
        <f t="shared" si="10"/>
        <v>NE</v>
      </c>
    </row>
    <row r="178" spans="1:5" x14ac:dyDescent="0.25">
      <c r="A178">
        <v>175</v>
      </c>
      <c r="B178">
        <f t="shared" si="11"/>
        <v>26</v>
      </c>
      <c r="C178" s="1">
        <f t="shared" si="13"/>
        <v>42544</v>
      </c>
      <c r="D178" s="19">
        <f t="shared" si="12"/>
        <v>42544</v>
      </c>
      <c r="E178" t="str">
        <f t="shared" si="10"/>
        <v>NE</v>
      </c>
    </row>
    <row r="179" spans="1:5" x14ac:dyDescent="0.25">
      <c r="A179">
        <v>176</v>
      </c>
      <c r="B179">
        <f t="shared" si="11"/>
        <v>26</v>
      </c>
      <c r="C179" s="1">
        <f t="shared" si="13"/>
        <v>42545</v>
      </c>
      <c r="D179" s="19">
        <f t="shared" si="12"/>
        <v>42545</v>
      </c>
      <c r="E179" t="str">
        <f t="shared" si="10"/>
        <v>NE</v>
      </c>
    </row>
    <row r="180" spans="1:5" x14ac:dyDescent="0.25">
      <c r="A180">
        <v>177</v>
      </c>
      <c r="B180">
        <f t="shared" si="11"/>
        <v>26</v>
      </c>
      <c r="C180" s="1">
        <f t="shared" si="13"/>
        <v>42546</v>
      </c>
      <c r="D180" s="19">
        <f t="shared" si="12"/>
        <v>42546</v>
      </c>
      <c r="E180" t="str">
        <f t="shared" si="10"/>
        <v>ANO</v>
      </c>
    </row>
    <row r="181" spans="1:5" x14ac:dyDescent="0.25">
      <c r="A181">
        <v>178</v>
      </c>
      <c r="B181">
        <f t="shared" si="11"/>
        <v>26</v>
      </c>
      <c r="C181" s="1">
        <f t="shared" si="13"/>
        <v>42547</v>
      </c>
      <c r="D181" s="19">
        <f t="shared" si="12"/>
        <v>42547</v>
      </c>
      <c r="E181" t="str">
        <f t="shared" si="10"/>
        <v>ANO</v>
      </c>
    </row>
    <row r="182" spans="1:5" x14ac:dyDescent="0.25">
      <c r="A182">
        <v>179</v>
      </c>
      <c r="B182">
        <f t="shared" si="11"/>
        <v>27</v>
      </c>
      <c r="C182" s="1">
        <f t="shared" si="13"/>
        <v>42548</v>
      </c>
      <c r="D182" s="19">
        <f t="shared" si="12"/>
        <v>42548</v>
      </c>
      <c r="E182" t="str">
        <f t="shared" si="10"/>
        <v>NE</v>
      </c>
    </row>
    <row r="183" spans="1:5" x14ac:dyDescent="0.25">
      <c r="A183">
        <v>180</v>
      </c>
      <c r="B183">
        <f t="shared" si="11"/>
        <v>27</v>
      </c>
      <c r="C183" s="1">
        <f t="shared" si="13"/>
        <v>42549</v>
      </c>
      <c r="D183" s="19">
        <f t="shared" si="12"/>
        <v>42549</v>
      </c>
      <c r="E183" t="str">
        <f t="shared" si="10"/>
        <v>NE</v>
      </c>
    </row>
    <row r="184" spans="1:5" x14ac:dyDescent="0.25">
      <c r="A184">
        <v>181</v>
      </c>
      <c r="B184">
        <f t="shared" si="11"/>
        <v>27</v>
      </c>
      <c r="C184" s="1">
        <f t="shared" si="13"/>
        <v>42550</v>
      </c>
      <c r="D184" s="19">
        <f t="shared" si="12"/>
        <v>42550</v>
      </c>
      <c r="E184" t="str">
        <f t="shared" si="10"/>
        <v>NE</v>
      </c>
    </row>
    <row r="185" spans="1:5" x14ac:dyDescent="0.25">
      <c r="A185">
        <v>182</v>
      </c>
      <c r="B185">
        <f t="shared" si="11"/>
        <v>27</v>
      </c>
      <c r="C185" s="1">
        <f t="shared" si="13"/>
        <v>42551</v>
      </c>
      <c r="D185" s="19">
        <f t="shared" si="12"/>
        <v>42551</v>
      </c>
      <c r="E185" t="str">
        <f t="shared" si="10"/>
        <v>NE</v>
      </c>
    </row>
    <row r="186" spans="1:5" x14ac:dyDescent="0.25">
      <c r="A186">
        <v>183</v>
      </c>
      <c r="B186">
        <f t="shared" si="11"/>
        <v>27</v>
      </c>
      <c r="C186" s="1">
        <f t="shared" si="13"/>
        <v>42552</v>
      </c>
      <c r="D186" s="19">
        <f t="shared" si="12"/>
        <v>42552</v>
      </c>
      <c r="E186" t="str">
        <f t="shared" si="10"/>
        <v>NE</v>
      </c>
    </row>
    <row r="187" spans="1:5" x14ac:dyDescent="0.25">
      <c r="A187">
        <v>184</v>
      </c>
      <c r="B187">
        <f t="shared" si="11"/>
        <v>27</v>
      </c>
      <c r="C187" s="1">
        <f t="shared" si="13"/>
        <v>42553</v>
      </c>
      <c r="D187" s="19">
        <f t="shared" si="12"/>
        <v>42553</v>
      </c>
      <c r="E187" t="str">
        <f t="shared" si="10"/>
        <v>ANO</v>
      </c>
    </row>
    <row r="188" spans="1:5" x14ac:dyDescent="0.25">
      <c r="A188">
        <v>185</v>
      </c>
      <c r="B188">
        <f t="shared" si="11"/>
        <v>27</v>
      </c>
      <c r="C188" s="1">
        <f t="shared" si="13"/>
        <v>42554</v>
      </c>
      <c r="D188" s="19">
        <f t="shared" si="12"/>
        <v>42554</v>
      </c>
      <c r="E188" t="str">
        <f t="shared" si="10"/>
        <v>ANO</v>
      </c>
    </row>
    <row r="189" spans="1:5" x14ac:dyDescent="0.25">
      <c r="A189">
        <v>186</v>
      </c>
      <c r="B189">
        <f t="shared" si="11"/>
        <v>28</v>
      </c>
      <c r="C189" s="1">
        <f t="shared" si="13"/>
        <v>42555</v>
      </c>
      <c r="D189" s="19">
        <f t="shared" si="12"/>
        <v>42555</v>
      </c>
      <c r="E189" t="str">
        <f t="shared" si="10"/>
        <v>NE</v>
      </c>
    </row>
    <row r="190" spans="1:5" x14ac:dyDescent="0.25">
      <c r="A190">
        <v>187</v>
      </c>
      <c r="B190">
        <f t="shared" si="11"/>
        <v>28</v>
      </c>
      <c r="C190" s="1">
        <f t="shared" si="13"/>
        <v>42556</v>
      </c>
      <c r="D190" s="19">
        <f t="shared" si="12"/>
        <v>42556</v>
      </c>
      <c r="E190" t="str">
        <f t="shared" si="10"/>
        <v>ANO</v>
      </c>
    </row>
    <row r="191" spans="1:5" x14ac:dyDescent="0.25">
      <c r="A191">
        <v>188</v>
      </c>
      <c r="B191">
        <f t="shared" si="11"/>
        <v>28</v>
      </c>
      <c r="C191" s="1">
        <f t="shared" si="13"/>
        <v>42557</v>
      </c>
      <c r="D191" s="19">
        <f t="shared" si="12"/>
        <v>42557</v>
      </c>
      <c r="E191" t="str">
        <f t="shared" si="10"/>
        <v>ANO</v>
      </c>
    </row>
    <row r="192" spans="1:5" x14ac:dyDescent="0.25">
      <c r="A192">
        <v>189</v>
      </c>
      <c r="B192">
        <f t="shared" si="11"/>
        <v>28</v>
      </c>
      <c r="C192" s="1">
        <f t="shared" si="13"/>
        <v>42558</v>
      </c>
      <c r="D192" s="19">
        <f t="shared" si="12"/>
        <v>42558</v>
      </c>
      <c r="E192" t="str">
        <f t="shared" si="10"/>
        <v>NE</v>
      </c>
    </row>
    <row r="193" spans="1:5" x14ac:dyDescent="0.25">
      <c r="A193">
        <v>190</v>
      </c>
      <c r="B193">
        <f t="shared" si="11"/>
        <v>28</v>
      </c>
      <c r="C193" s="1">
        <f t="shared" si="13"/>
        <v>42559</v>
      </c>
      <c r="D193" s="19">
        <f t="shared" si="12"/>
        <v>42559</v>
      </c>
      <c r="E193" t="str">
        <f t="shared" si="10"/>
        <v>NE</v>
      </c>
    </row>
    <row r="194" spans="1:5" x14ac:dyDescent="0.25">
      <c r="A194">
        <v>191</v>
      </c>
      <c r="B194">
        <f t="shared" si="11"/>
        <v>28</v>
      </c>
      <c r="C194" s="1">
        <f t="shared" si="13"/>
        <v>42560</v>
      </c>
      <c r="D194" s="19">
        <f t="shared" si="12"/>
        <v>42560</v>
      </c>
      <c r="E194" t="str">
        <f t="shared" si="10"/>
        <v>ANO</v>
      </c>
    </row>
    <row r="195" spans="1:5" x14ac:dyDescent="0.25">
      <c r="A195">
        <v>192</v>
      </c>
      <c r="B195">
        <f t="shared" si="11"/>
        <v>28</v>
      </c>
      <c r="C195" s="1">
        <f t="shared" si="13"/>
        <v>42561</v>
      </c>
      <c r="D195" s="19">
        <f t="shared" si="12"/>
        <v>42561</v>
      </c>
      <c r="E195" t="str">
        <f t="shared" si="10"/>
        <v>ANO</v>
      </c>
    </row>
    <row r="196" spans="1:5" x14ac:dyDescent="0.25">
      <c r="A196">
        <v>193</v>
      </c>
      <c r="B196">
        <f t="shared" si="11"/>
        <v>29</v>
      </c>
      <c r="C196" s="1">
        <f t="shared" si="13"/>
        <v>42562</v>
      </c>
      <c r="D196" s="19">
        <f t="shared" si="12"/>
        <v>42562</v>
      </c>
      <c r="E196" t="str">
        <f t="shared" ref="E196:E259" si="14">IF(NETWORKDAYS(C196,C196,Svatky)=1,"NE","ANO")</f>
        <v>NE</v>
      </c>
    </row>
    <row r="197" spans="1:5" x14ac:dyDescent="0.25">
      <c r="A197">
        <v>194</v>
      </c>
      <c r="B197">
        <f t="shared" ref="B197:B260" si="15">WEEKNUM(C197,2)</f>
        <v>29</v>
      </c>
      <c r="C197" s="1">
        <f t="shared" si="13"/>
        <v>42563</v>
      </c>
      <c r="D197" s="19">
        <f t="shared" ref="D197:D260" si="16">C197</f>
        <v>42563</v>
      </c>
      <c r="E197" t="str">
        <f t="shared" si="14"/>
        <v>NE</v>
      </c>
    </row>
    <row r="198" spans="1:5" x14ac:dyDescent="0.25">
      <c r="A198">
        <v>195</v>
      </c>
      <c r="B198">
        <f t="shared" si="15"/>
        <v>29</v>
      </c>
      <c r="C198" s="1">
        <f t="shared" si="13"/>
        <v>42564</v>
      </c>
      <c r="D198" s="19">
        <f t="shared" si="16"/>
        <v>42564</v>
      </c>
      <c r="E198" t="str">
        <f t="shared" si="14"/>
        <v>NE</v>
      </c>
    </row>
    <row r="199" spans="1:5" x14ac:dyDescent="0.25">
      <c r="A199">
        <v>196</v>
      </c>
      <c r="B199">
        <f t="shared" si="15"/>
        <v>29</v>
      </c>
      <c r="C199" s="1">
        <f t="shared" si="13"/>
        <v>42565</v>
      </c>
      <c r="D199" s="19">
        <f t="shared" si="16"/>
        <v>42565</v>
      </c>
      <c r="E199" t="str">
        <f t="shared" si="14"/>
        <v>NE</v>
      </c>
    </row>
    <row r="200" spans="1:5" x14ac:dyDescent="0.25">
      <c r="A200">
        <v>197</v>
      </c>
      <c r="B200">
        <f t="shared" si="15"/>
        <v>29</v>
      </c>
      <c r="C200" s="1">
        <f t="shared" si="13"/>
        <v>42566</v>
      </c>
      <c r="D200" s="19">
        <f t="shared" si="16"/>
        <v>42566</v>
      </c>
      <c r="E200" t="str">
        <f t="shared" si="14"/>
        <v>NE</v>
      </c>
    </row>
    <row r="201" spans="1:5" x14ac:dyDescent="0.25">
      <c r="A201">
        <v>198</v>
      </c>
      <c r="B201">
        <f t="shared" si="15"/>
        <v>29</v>
      </c>
      <c r="C201" s="1">
        <f t="shared" si="13"/>
        <v>42567</v>
      </c>
      <c r="D201" s="19">
        <f t="shared" si="16"/>
        <v>42567</v>
      </c>
      <c r="E201" t="str">
        <f t="shared" si="14"/>
        <v>ANO</v>
      </c>
    </row>
    <row r="202" spans="1:5" x14ac:dyDescent="0.25">
      <c r="A202">
        <v>199</v>
      </c>
      <c r="B202">
        <f t="shared" si="15"/>
        <v>29</v>
      </c>
      <c r="C202" s="1">
        <f t="shared" si="13"/>
        <v>42568</v>
      </c>
      <c r="D202" s="19">
        <f t="shared" si="16"/>
        <v>42568</v>
      </c>
      <c r="E202" t="str">
        <f t="shared" si="14"/>
        <v>ANO</v>
      </c>
    </row>
    <row r="203" spans="1:5" x14ac:dyDescent="0.25">
      <c r="A203">
        <v>200</v>
      </c>
      <c r="B203">
        <f t="shared" si="15"/>
        <v>30</v>
      </c>
      <c r="C203" s="1">
        <f t="shared" si="13"/>
        <v>42569</v>
      </c>
      <c r="D203" s="19">
        <f t="shared" si="16"/>
        <v>42569</v>
      </c>
      <c r="E203" t="str">
        <f t="shared" si="14"/>
        <v>NE</v>
      </c>
    </row>
    <row r="204" spans="1:5" x14ac:dyDescent="0.25">
      <c r="A204">
        <v>201</v>
      </c>
      <c r="B204">
        <f t="shared" si="15"/>
        <v>30</v>
      </c>
      <c r="C204" s="1">
        <f t="shared" si="13"/>
        <v>42570</v>
      </c>
      <c r="D204" s="19">
        <f t="shared" si="16"/>
        <v>42570</v>
      </c>
      <c r="E204" t="str">
        <f t="shared" si="14"/>
        <v>NE</v>
      </c>
    </row>
    <row r="205" spans="1:5" x14ac:dyDescent="0.25">
      <c r="A205">
        <v>202</v>
      </c>
      <c r="B205">
        <f t="shared" si="15"/>
        <v>30</v>
      </c>
      <c r="C205" s="1">
        <f t="shared" si="13"/>
        <v>42571</v>
      </c>
      <c r="D205" s="19">
        <f t="shared" si="16"/>
        <v>42571</v>
      </c>
      <c r="E205" t="str">
        <f t="shared" si="14"/>
        <v>NE</v>
      </c>
    </row>
    <row r="206" spans="1:5" x14ac:dyDescent="0.25">
      <c r="A206">
        <v>203</v>
      </c>
      <c r="B206">
        <f t="shared" si="15"/>
        <v>30</v>
      </c>
      <c r="C206" s="1">
        <f t="shared" si="13"/>
        <v>42572</v>
      </c>
      <c r="D206" s="19">
        <f t="shared" si="16"/>
        <v>42572</v>
      </c>
      <c r="E206" t="str">
        <f t="shared" si="14"/>
        <v>NE</v>
      </c>
    </row>
    <row r="207" spans="1:5" x14ac:dyDescent="0.25">
      <c r="A207">
        <v>204</v>
      </c>
      <c r="B207">
        <f t="shared" si="15"/>
        <v>30</v>
      </c>
      <c r="C207" s="1">
        <f t="shared" si="13"/>
        <v>42573</v>
      </c>
      <c r="D207" s="19">
        <f t="shared" si="16"/>
        <v>42573</v>
      </c>
      <c r="E207" t="str">
        <f t="shared" si="14"/>
        <v>NE</v>
      </c>
    </row>
    <row r="208" spans="1:5" x14ac:dyDescent="0.25">
      <c r="A208">
        <v>205</v>
      </c>
      <c r="B208">
        <f t="shared" si="15"/>
        <v>30</v>
      </c>
      <c r="C208" s="1">
        <f t="shared" ref="C208:C271" si="17">DATE($B$1,1,1)+A208-1</f>
        <v>42574</v>
      </c>
      <c r="D208" s="19">
        <f t="shared" si="16"/>
        <v>42574</v>
      </c>
      <c r="E208" t="str">
        <f t="shared" si="14"/>
        <v>ANO</v>
      </c>
    </row>
    <row r="209" spans="1:5" x14ac:dyDescent="0.25">
      <c r="A209">
        <v>206</v>
      </c>
      <c r="B209">
        <f t="shared" si="15"/>
        <v>30</v>
      </c>
      <c r="C209" s="1">
        <f t="shared" si="17"/>
        <v>42575</v>
      </c>
      <c r="D209" s="19">
        <f t="shared" si="16"/>
        <v>42575</v>
      </c>
      <c r="E209" t="str">
        <f t="shared" si="14"/>
        <v>ANO</v>
      </c>
    </row>
    <row r="210" spans="1:5" x14ac:dyDescent="0.25">
      <c r="A210">
        <v>207</v>
      </c>
      <c r="B210">
        <f t="shared" si="15"/>
        <v>31</v>
      </c>
      <c r="C210" s="1">
        <f t="shared" si="17"/>
        <v>42576</v>
      </c>
      <c r="D210" s="19">
        <f t="shared" si="16"/>
        <v>42576</v>
      </c>
      <c r="E210" t="str">
        <f t="shared" si="14"/>
        <v>NE</v>
      </c>
    </row>
    <row r="211" spans="1:5" x14ac:dyDescent="0.25">
      <c r="A211">
        <v>208</v>
      </c>
      <c r="B211">
        <f t="shared" si="15"/>
        <v>31</v>
      </c>
      <c r="C211" s="1">
        <f t="shared" si="17"/>
        <v>42577</v>
      </c>
      <c r="D211" s="19">
        <f t="shared" si="16"/>
        <v>42577</v>
      </c>
      <c r="E211" t="str">
        <f t="shared" si="14"/>
        <v>NE</v>
      </c>
    </row>
    <row r="212" spans="1:5" x14ac:dyDescent="0.25">
      <c r="A212">
        <v>209</v>
      </c>
      <c r="B212">
        <f t="shared" si="15"/>
        <v>31</v>
      </c>
      <c r="C212" s="1">
        <f t="shared" si="17"/>
        <v>42578</v>
      </c>
      <c r="D212" s="19">
        <f t="shared" si="16"/>
        <v>42578</v>
      </c>
      <c r="E212" t="str">
        <f t="shared" si="14"/>
        <v>NE</v>
      </c>
    </row>
    <row r="213" spans="1:5" x14ac:dyDescent="0.25">
      <c r="A213">
        <v>210</v>
      </c>
      <c r="B213">
        <f t="shared" si="15"/>
        <v>31</v>
      </c>
      <c r="C213" s="1">
        <f t="shared" si="17"/>
        <v>42579</v>
      </c>
      <c r="D213" s="19">
        <f t="shared" si="16"/>
        <v>42579</v>
      </c>
      <c r="E213" t="str">
        <f t="shared" si="14"/>
        <v>NE</v>
      </c>
    </row>
    <row r="214" spans="1:5" x14ac:dyDescent="0.25">
      <c r="A214">
        <v>211</v>
      </c>
      <c r="B214">
        <f t="shared" si="15"/>
        <v>31</v>
      </c>
      <c r="C214" s="1">
        <f t="shared" si="17"/>
        <v>42580</v>
      </c>
      <c r="D214" s="19">
        <f t="shared" si="16"/>
        <v>42580</v>
      </c>
      <c r="E214" t="str">
        <f t="shared" si="14"/>
        <v>NE</v>
      </c>
    </row>
    <row r="215" spans="1:5" x14ac:dyDescent="0.25">
      <c r="A215">
        <v>212</v>
      </c>
      <c r="B215">
        <f t="shared" si="15"/>
        <v>31</v>
      </c>
      <c r="C215" s="1">
        <f t="shared" si="17"/>
        <v>42581</v>
      </c>
      <c r="D215" s="19">
        <f t="shared" si="16"/>
        <v>42581</v>
      </c>
      <c r="E215" t="str">
        <f t="shared" si="14"/>
        <v>ANO</v>
      </c>
    </row>
    <row r="216" spans="1:5" x14ac:dyDescent="0.25">
      <c r="A216">
        <v>213</v>
      </c>
      <c r="B216">
        <f t="shared" si="15"/>
        <v>31</v>
      </c>
      <c r="C216" s="1">
        <f t="shared" si="17"/>
        <v>42582</v>
      </c>
      <c r="D216" s="19">
        <f t="shared" si="16"/>
        <v>42582</v>
      </c>
      <c r="E216" t="str">
        <f t="shared" si="14"/>
        <v>ANO</v>
      </c>
    </row>
    <row r="217" spans="1:5" x14ac:dyDescent="0.25">
      <c r="A217">
        <v>214</v>
      </c>
      <c r="B217">
        <f t="shared" si="15"/>
        <v>32</v>
      </c>
      <c r="C217" s="1">
        <f t="shared" si="17"/>
        <v>42583</v>
      </c>
      <c r="D217" s="19">
        <f t="shared" si="16"/>
        <v>42583</v>
      </c>
      <c r="E217" t="str">
        <f t="shared" si="14"/>
        <v>NE</v>
      </c>
    </row>
    <row r="218" spans="1:5" x14ac:dyDescent="0.25">
      <c r="A218">
        <v>215</v>
      </c>
      <c r="B218">
        <f t="shared" si="15"/>
        <v>32</v>
      </c>
      <c r="C218" s="1">
        <f t="shared" si="17"/>
        <v>42584</v>
      </c>
      <c r="D218" s="19">
        <f t="shared" si="16"/>
        <v>42584</v>
      </c>
      <c r="E218" t="str">
        <f t="shared" si="14"/>
        <v>NE</v>
      </c>
    </row>
    <row r="219" spans="1:5" x14ac:dyDescent="0.25">
      <c r="A219">
        <v>216</v>
      </c>
      <c r="B219">
        <f t="shared" si="15"/>
        <v>32</v>
      </c>
      <c r="C219" s="1">
        <f t="shared" si="17"/>
        <v>42585</v>
      </c>
      <c r="D219" s="19">
        <f t="shared" si="16"/>
        <v>42585</v>
      </c>
      <c r="E219" t="str">
        <f t="shared" si="14"/>
        <v>NE</v>
      </c>
    </row>
    <row r="220" spans="1:5" x14ac:dyDescent="0.25">
      <c r="A220">
        <v>217</v>
      </c>
      <c r="B220">
        <f t="shared" si="15"/>
        <v>32</v>
      </c>
      <c r="C220" s="1">
        <f t="shared" si="17"/>
        <v>42586</v>
      </c>
      <c r="D220" s="19">
        <f t="shared" si="16"/>
        <v>42586</v>
      </c>
      <c r="E220" t="str">
        <f t="shared" si="14"/>
        <v>NE</v>
      </c>
    </row>
    <row r="221" spans="1:5" x14ac:dyDescent="0.25">
      <c r="A221">
        <v>218</v>
      </c>
      <c r="B221">
        <f t="shared" si="15"/>
        <v>32</v>
      </c>
      <c r="C221" s="1">
        <f t="shared" si="17"/>
        <v>42587</v>
      </c>
      <c r="D221" s="19">
        <f t="shared" si="16"/>
        <v>42587</v>
      </c>
      <c r="E221" t="str">
        <f t="shared" si="14"/>
        <v>NE</v>
      </c>
    </row>
    <row r="222" spans="1:5" x14ac:dyDescent="0.25">
      <c r="A222">
        <v>219</v>
      </c>
      <c r="B222">
        <f t="shared" si="15"/>
        <v>32</v>
      </c>
      <c r="C222" s="1">
        <f t="shared" si="17"/>
        <v>42588</v>
      </c>
      <c r="D222" s="19">
        <f t="shared" si="16"/>
        <v>42588</v>
      </c>
      <c r="E222" t="str">
        <f t="shared" si="14"/>
        <v>ANO</v>
      </c>
    </row>
    <row r="223" spans="1:5" x14ac:dyDescent="0.25">
      <c r="A223">
        <v>220</v>
      </c>
      <c r="B223">
        <f t="shared" si="15"/>
        <v>32</v>
      </c>
      <c r="C223" s="1">
        <f t="shared" si="17"/>
        <v>42589</v>
      </c>
      <c r="D223" s="19">
        <f t="shared" si="16"/>
        <v>42589</v>
      </c>
      <c r="E223" t="str">
        <f t="shared" si="14"/>
        <v>ANO</v>
      </c>
    </row>
    <row r="224" spans="1:5" x14ac:dyDescent="0.25">
      <c r="A224">
        <v>221</v>
      </c>
      <c r="B224">
        <f t="shared" si="15"/>
        <v>33</v>
      </c>
      <c r="C224" s="1">
        <f t="shared" si="17"/>
        <v>42590</v>
      </c>
      <c r="D224" s="19">
        <f t="shared" si="16"/>
        <v>42590</v>
      </c>
      <c r="E224" t="str">
        <f t="shared" si="14"/>
        <v>NE</v>
      </c>
    </row>
    <row r="225" spans="1:5" x14ac:dyDescent="0.25">
      <c r="A225">
        <v>222</v>
      </c>
      <c r="B225">
        <f t="shared" si="15"/>
        <v>33</v>
      </c>
      <c r="C225" s="1">
        <f t="shared" si="17"/>
        <v>42591</v>
      </c>
      <c r="D225" s="19">
        <f t="shared" si="16"/>
        <v>42591</v>
      </c>
      <c r="E225" t="str">
        <f t="shared" si="14"/>
        <v>NE</v>
      </c>
    </row>
    <row r="226" spans="1:5" x14ac:dyDescent="0.25">
      <c r="A226">
        <v>223</v>
      </c>
      <c r="B226">
        <f t="shared" si="15"/>
        <v>33</v>
      </c>
      <c r="C226" s="1">
        <f t="shared" si="17"/>
        <v>42592</v>
      </c>
      <c r="D226" s="19">
        <f t="shared" si="16"/>
        <v>42592</v>
      </c>
      <c r="E226" t="str">
        <f t="shared" si="14"/>
        <v>NE</v>
      </c>
    </row>
    <row r="227" spans="1:5" x14ac:dyDescent="0.25">
      <c r="A227">
        <v>224</v>
      </c>
      <c r="B227">
        <f t="shared" si="15"/>
        <v>33</v>
      </c>
      <c r="C227" s="1">
        <f t="shared" si="17"/>
        <v>42593</v>
      </c>
      <c r="D227" s="19">
        <f t="shared" si="16"/>
        <v>42593</v>
      </c>
      <c r="E227" t="str">
        <f t="shared" si="14"/>
        <v>NE</v>
      </c>
    </row>
    <row r="228" spans="1:5" x14ac:dyDescent="0.25">
      <c r="A228">
        <v>225</v>
      </c>
      <c r="B228">
        <f t="shared" si="15"/>
        <v>33</v>
      </c>
      <c r="C228" s="1">
        <f t="shared" si="17"/>
        <v>42594</v>
      </c>
      <c r="D228" s="19">
        <f t="shared" si="16"/>
        <v>42594</v>
      </c>
      <c r="E228" t="str">
        <f t="shared" si="14"/>
        <v>NE</v>
      </c>
    </row>
    <row r="229" spans="1:5" x14ac:dyDescent="0.25">
      <c r="A229">
        <v>226</v>
      </c>
      <c r="B229">
        <f t="shared" si="15"/>
        <v>33</v>
      </c>
      <c r="C229" s="1">
        <f t="shared" si="17"/>
        <v>42595</v>
      </c>
      <c r="D229" s="19">
        <f t="shared" si="16"/>
        <v>42595</v>
      </c>
      <c r="E229" t="str">
        <f t="shared" si="14"/>
        <v>ANO</v>
      </c>
    </row>
    <row r="230" spans="1:5" x14ac:dyDescent="0.25">
      <c r="A230">
        <v>227</v>
      </c>
      <c r="B230">
        <f t="shared" si="15"/>
        <v>33</v>
      </c>
      <c r="C230" s="1">
        <f t="shared" si="17"/>
        <v>42596</v>
      </c>
      <c r="D230" s="19">
        <f t="shared" si="16"/>
        <v>42596</v>
      </c>
      <c r="E230" t="str">
        <f t="shared" si="14"/>
        <v>ANO</v>
      </c>
    </row>
    <row r="231" spans="1:5" x14ac:dyDescent="0.25">
      <c r="A231">
        <v>228</v>
      </c>
      <c r="B231">
        <f t="shared" si="15"/>
        <v>34</v>
      </c>
      <c r="C231" s="1">
        <f t="shared" si="17"/>
        <v>42597</v>
      </c>
      <c r="D231" s="19">
        <f t="shared" si="16"/>
        <v>42597</v>
      </c>
      <c r="E231" t="str">
        <f t="shared" si="14"/>
        <v>NE</v>
      </c>
    </row>
    <row r="232" spans="1:5" x14ac:dyDescent="0.25">
      <c r="A232">
        <v>229</v>
      </c>
      <c r="B232">
        <f t="shared" si="15"/>
        <v>34</v>
      </c>
      <c r="C232" s="1">
        <f t="shared" si="17"/>
        <v>42598</v>
      </c>
      <c r="D232" s="19">
        <f t="shared" si="16"/>
        <v>42598</v>
      </c>
      <c r="E232" t="str">
        <f t="shared" si="14"/>
        <v>NE</v>
      </c>
    </row>
    <row r="233" spans="1:5" x14ac:dyDescent="0.25">
      <c r="A233">
        <v>230</v>
      </c>
      <c r="B233">
        <f t="shared" si="15"/>
        <v>34</v>
      </c>
      <c r="C233" s="1">
        <f t="shared" si="17"/>
        <v>42599</v>
      </c>
      <c r="D233" s="19">
        <f t="shared" si="16"/>
        <v>42599</v>
      </c>
      <c r="E233" t="str">
        <f t="shared" si="14"/>
        <v>NE</v>
      </c>
    </row>
    <row r="234" spans="1:5" x14ac:dyDescent="0.25">
      <c r="A234">
        <v>231</v>
      </c>
      <c r="B234">
        <f t="shared" si="15"/>
        <v>34</v>
      </c>
      <c r="C234" s="1">
        <f t="shared" si="17"/>
        <v>42600</v>
      </c>
      <c r="D234" s="19">
        <f t="shared" si="16"/>
        <v>42600</v>
      </c>
      <c r="E234" t="str">
        <f t="shared" si="14"/>
        <v>NE</v>
      </c>
    </row>
    <row r="235" spans="1:5" x14ac:dyDescent="0.25">
      <c r="A235">
        <v>232</v>
      </c>
      <c r="B235">
        <f t="shared" si="15"/>
        <v>34</v>
      </c>
      <c r="C235" s="1">
        <f t="shared" si="17"/>
        <v>42601</v>
      </c>
      <c r="D235" s="19">
        <f t="shared" si="16"/>
        <v>42601</v>
      </c>
      <c r="E235" t="str">
        <f t="shared" si="14"/>
        <v>NE</v>
      </c>
    </row>
    <row r="236" spans="1:5" x14ac:dyDescent="0.25">
      <c r="A236">
        <v>233</v>
      </c>
      <c r="B236">
        <f t="shared" si="15"/>
        <v>34</v>
      </c>
      <c r="C236" s="1">
        <f t="shared" si="17"/>
        <v>42602</v>
      </c>
      <c r="D236" s="19">
        <f t="shared" si="16"/>
        <v>42602</v>
      </c>
      <c r="E236" t="str">
        <f t="shared" si="14"/>
        <v>ANO</v>
      </c>
    </row>
    <row r="237" spans="1:5" x14ac:dyDescent="0.25">
      <c r="A237">
        <v>234</v>
      </c>
      <c r="B237">
        <f t="shared" si="15"/>
        <v>34</v>
      </c>
      <c r="C237" s="1">
        <f t="shared" si="17"/>
        <v>42603</v>
      </c>
      <c r="D237" s="19">
        <f t="shared" si="16"/>
        <v>42603</v>
      </c>
      <c r="E237" t="str">
        <f t="shared" si="14"/>
        <v>ANO</v>
      </c>
    </row>
    <row r="238" spans="1:5" x14ac:dyDescent="0.25">
      <c r="A238">
        <v>235</v>
      </c>
      <c r="B238">
        <f t="shared" si="15"/>
        <v>35</v>
      </c>
      <c r="C238" s="1">
        <f t="shared" si="17"/>
        <v>42604</v>
      </c>
      <c r="D238" s="19">
        <f t="shared" si="16"/>
        <v>42604</v>
      </c>
      <c r="E238" t="str">
        <f t="shared" si="14"/>
        <v>NE</v>
      </c>
    </row>
    <row r="239" spans="1:5" x14ac:dyDescent="0.25">
      <c r="A239">
        <v>236</v>
      </c>
      <c r="B239">
        <f t="shared" si="15"/>
        <v>35</v>
      </c>
      <c r="C239" s="1">
        <f t="shared" si="17"/>
        <v>42605</v>
      </c>
      <c r="D239" s="19">
        <f t="shared" si="16"/>
        <v>42605</v>
      </c>
      <c r="E239" t="str">
        <f t="shared" si="14"/>
        <v>NE</v>
      </c>
    </row>
    <row r="240" spans="1:5" x14ac:dyDescent="0.25">
      <c r="A240">
        <v>237</v>
      </c>
      <c r="B240">
        <f t="shared" si="15"/>
        <v>35</v>
      </c>
      <c r="C240" s="1">
        <f t="shared" si="17"/>
        <v>42606</v>
      </c>
      <c r="D240" s="19">
        <f t="shared" si="16"/>
        <v>42606</v>
      </c>
      <c r="E240" t="str">
        <f t="shared" si="14"/>
        <v>NE</v>
      </c>
    </row>
    <row r="241" spans="1:5" x14ac:dyDescent="0.25">
      <c r="A241">
        <v>238</v>
      </c>
      <c r="B241">
        <f t="shared" si="15"/>
        <v>35</v>
      </c>
      <c r="C241" s="1">
        <f t="shared" si="17"/>
        <v>42607</v>
      </c>
      <c r="D241" s="19">
        <f t="shared" si="16"/>
        <v>42607</v>
      </c>
      <c r="E241" t="str">
        <f t="shared" si="14"/>
        <v>NE</v>
      </c>
    </row>
    <row r="242" spans="1:5" x14ac:dyDescent="0.25">
      <c r="A242">
        <v>239</v>
      </c>
      <c r="B242">
        <f t="shared" si="15"/>
        <v>35</v>
      </c>
      <c r="C242" s="1">
        <f t="shared" si="17"/>
        <v>42608</v>
      </c>
      <c r="D242" s="19">
        <f t="shared" si="16"/>
        <v>42608</v>
      </c>
      <c r="E242" t="str">
        <f t="shared" si="14"/>
        <v>NE</v>
      </c>
    </row>
    <row r="243" spans="1:5" x14ac:dyDescent="0.25">
      <c r="A243">
        <v>240</v>
      </c>
      <c r="B243">
        <f t="shared" si="15"/>
        <v>35</v>
      </c>
      <c r="C243" s="1">
        <f t="shared" si="17"/>
        <v>42609</v>
      </c>
      <c r="D243" s="19">
        <f t="shared" si="16"/>
        <v>42609</v>
      </c>
      <c r="E243" t="str">
        <f t="shared" si="14"/>
        <v>ANO</v>
      </c>
    </row>
    <row r="244" spans="1:5" x14ac:dyDescent="0.25">
      <c r="A244">
        <v>241</v>
      </c>
      <c r="B244">
        <f t="shared" si="15"/>
        <v>35</v>
      </c>
      <c r="C244" s="1">
        <f t="shared" si="17"/>
        <v>42610</v>
      </c>
      <c r="D244" s="19">
        <f t="shared" si="16"/>
        <v>42610</v>
      </c>
      <c r="E244" t="str">
        <f t="shared" si="14"/>
        <v>ANO</v>
      </c>
    </row>
    <row r="245" spans="1:5" x14ac:dyDescent="0.25">
      <c r="A245">
        <v>242</v>
      </c>
      <c r="B245">
        <f t="shared" si="15"/>
        <v>36</v>
      </c>
      <c r="C245" s="1">
        <f t="shared" si="17"/>
        <v>42611</v>
      </c>
      <c r="D245" s="19">
        <f t="shared" si="16"/>
        <v>42611</v>
      </c>
      <c r="E245" t="str">
        <f t="shared" si="14"/>
        <v>NE</v>
      </c>
    </row>
    <row r="246" spans="1:5" x14ac:dyDescent="0.25">
      <c r="A246">
        <v>243</v>
      </c>
      <c r="B246">
        <f t="shared" si="15"/>
        <v>36</v>
      </c>
      <c r="C246" s="1">
        <f t="shared" si="17"/>
        <v>42612</v>
      </c>
      <c r="D246" s="19">
        <f t="shared" si="16"/>
        <v>42612</v>
      </c>
      <c r="E246" t="str">
        <f t="shared" si="14"/>
        <v>NE</v>
      </c>
    </row>
    <row r="247" spans="1:5" x14ac:dyDescent="0.25">
      <c r="A247">
        <v>244</v>
      </c>
      <c r="B247">
        <f t="shared" si="15"/>
        <v>36</v>
      </c>
      <c r="C247" s="1">
        <f t="shared" si="17"/>
        <v>42613</v>
      </c>
      <c r="D247" s="19">
        <f t="shared" si="16"/>
        <v>42613</v>
      </c>
      <c r="E247" t="str">
        <f t="shared" si="14"/>
        <v>NE</v>
      </c>
    </row>
    <row r="248" spans="1:5" x14ac:dyDescent="0.25">
      <c r="A248">
        <v>245</v>
      </c>
      <c r="B248">
        <f t="shared" si="15"/>
        <v>36</v>
      </c>
      <c r="C248" s="1">
        <f t="shared" si="17"/>
        <v>42614</v>
      </c>
      <c r="D248" s="19">
        <f t="shared" si="16"/>
        <v>42614</v>
      </c>
      <c r="E248" t="str">
        <f t="shared" si="14"/>
        <v>NE</v>
      </c>
    </row>
    <row r="249" spans="1:5" x14ac:dyDescent="0.25">
      <c r="A249">
        <v>246</v>
      </c>
      <c r="B249">
        <f t="shared" si="15"/>
        <v>36</v>
      </c>
      <c r="C249" s="1">
        <f t="shared" si="17"/>
        <v>42615</v>
      </c>
      <c r="D249" s="19">
        <f t="shared" si="16"/>
        <v>42615</v>
      </c>
      <c r="E249" t="str">
        <f t="shared" si="14"/>
        <v>NE</v>
      </c>
    </row>
    <row r="250" spans="1:5" x14ac:dyDescent="0.25">
      <c r="A250">
        <v>247</v>
      </c>
      <c r="B250">
        <f t="shared" si="15"/>
        <v>36</v>
      </c>
      <c r="C250" s="1">
        <f t="shared" si="17"/>
        <v>42616</v>
      </c>
      <c r="D250" s="19">
        <f t="shared" si="16"/>
        <v>42616</v>
      </c>
      <c r="E250" t="str">
        <f t="shared" si="14"/>
        <v>ANO</v>
      </c>
    </row>
    <row r="251" spans="1:5" x14ac:dyDescent="0.25">
      <c r="A251">
        <v>248</v>
      </c>
      <c r="B251">
        <f t="shared" si="15"/>
        <v>36</v>
      </c>
      <c r="C251" s="1">
        <f t="shared" si="17"/>
        <v>42617</v>
      </c>
      <c r="D251" s="19">
        <f t="shared" si="16"/>
        <v>42617</v>
      </c>
      <c r="E251" t="str">
        <f t="shared" si="14"/>
        <v>ANO</v>
      </c>
    </row>
    <row r="252" spans="1:5" x14ac:dyDescent="0.25">
      <c r="A252">
        <v>249</v>
      </c>
      <c r="B252">
        <f t="shared" si="15"/>
        <v>37</v>
      </c>
      <c r="C252" s="1">
        <f t="shared" si="17"/>
        <v>42618</v>
      </c>
      <c r="D252" s="19">
        <f t="shared" si="16"/>
        <v>42618</v>
      </c>
      <c r="E252" t="str">
        <f t="shared" si="14"/>
        <v>NE</v>
      </c>
    </row>
    <row r="253" spans="1:5" x14ac:dyDescent="0.25">
      <c r="A253">
        <v>250</v>
      </c>
      <c r="B253">
        <f t="shared" si="15"/>
        <v>37</v>
      </c>
      <c r="C253" s="1">
        <f t="shared" si="17"/>
        <v>42619</v>
      </c>
      <c r="D253" s="19">
        <f t="shared" si="16"/>
        <v>42619</v>
      </c>
      <c r="E253" t="str">
        <f t="shared" si="14"/>
        <v>NE</v>
      </c>
    </row>
    <row r="254" spans="1:5" x14ac:dyDescent="0.25">
      <c r="A254">
        <v>251</v>
      </c>
      <c r="B254">
        <f t="shared" si="15"/>
        <v>37</v>
      </c>
      <c r="C254" s="1">
        <f t="shared" si="17"/>
        <v>42620</v>
      </c>
      <c r="D254" s="19">
        <f t="shared" si="16"/>
        <v>42620</v>
      </c>
      <c r="E254" t="str">
        <f t="shared" si="14"/>
        <v>NE</v>
      </c>
    </row>
    <row r="255" spans="1:5" x14ac:dyDescent="0.25">
      <c r="A255">
        <v>252</v>
      </c>
      <c r="B255">
        <f t="shared" si="15"/>
        <v>37</v>
      </c>
      <c r="C255" s="1">
        <f t="shared" si="17"/>
        <v>42621</v>
      </c>
      <c r="D255" s="19">
        <f t="shared" si="16"/>
        <v>42621</v>
      </c>
      <c r="E255" t="str">
        <f t="shared" si="14"/>
        <v>NE</v>
      </c>
    </row>
    <row r="256" spans="1:5" x14ac:dyDescent="0.25">
      <c r="A256">
        <v>253</v>
      </c>
      <c r="B256">
        <f t="shared" si="15"/>
        <v>37</v>
      </c>
      <c r="C256" s="1">
        <f t="shared" si="17"/>
        <v>42622</v>
      </c>
      <c r="D256" s="19">
        <f t="shared" si="16"/>
        <v>42622</v>
      </c>
      <c r="E256" t="str">
        <f t="shared" si="14"/>
        <v>NE</v>
      </c>
    </row>
    <row r="257" spans="1:5" x14ac:dyDescent="0.25">
      <c r="A257">
        <v>254</v>
      </c>
      <c r="B257">
        <f t="shared" si="15"/>
        <v>37</v>
      </c>
      <c r="C257" s="1">
        <f t="shared" si="17"/>
        <v>42623</v>
      </c>
      <c r="D257" s="19">
        <f t="shared" si="16"/>
        <v>42623</v>
      </c>
      <c r="E257" t="str">
        <f t="shared" si="14"/>
        <v>ANO</v>
      </c>
    </row>
    <row r="258" spans="1:5" x14ac:dyDescent="0.25">
      <c r="A258">
        <v>255</v>
      </c>
      <c r="B258">
        <f t="shared" si="15"/>
        <v>37</v>
      </c>
      <c r="C258" s="1">
        <f t="shared" si="17"/>
        <v>42624</v>
      </c>
      <c r="D258" s="19">
        <f t="shared" si="16"/>
        <v>42624</v>
      </c>
      <c r="E258" t="str">
        <f t="shared" si="14"/>
        <v>ANO</v>
      </c>
    </row>
    <row r="259" spans="1:5" x14ac:dyDescent="0.25">
      <c r="A259">
        <v>256</v>
      </c>
      <c r="B259">
        <f t="shared" si="15"/>
        <v>38</v>
      </c>
      <c r="C259" s="1">
        <f t="shared" si="17"/>
        <v>42625</v>
      </c>
      <c r="D259" s="19">
        <f t="shared" si="16"/>
        <v>42625</v>
      </c>
      <c r="E259" t="str">
        <f t="shared" si="14"/>
        <v>NE</v>
      </c>
    </row>
    <row r="260" spans="1:5" x14ac:dyDescent="0.25">
      <c r="A260">
        <v>257</v>
      </c>
      <c r="B260">
        <f t="shared" si="15"/>
        <v>38</v>
      </c>
      <c r="C260" s="1">
        <f t="shared" si="17"/>
        <v>42626</v>
      </c>
      <c r="D260" s="19">
        <f t="shared" si="16"/>
        <v>42626</v>
      </c>
      <c r="E260" t="str">
        <f t="shared" ref="E260:E323" si="18">IF(NETWORKDAYS(C260,C260,Svatky)=1,"NE","ANO")</f>
        <v>NE</v>
      </c>
    </row>
    <row r="261" spans="1:5" x14ac:dyDescent="0.25">
      <c r="A261">
        <v>258</v>
      </c>
      <c r="B261">
        <f t="shared" ref="B261:B324" si="19">WEEKNUM(C261,2)</f>
        <v>38</v>
      </c>
      <c r="C261" s="1">
        <f t="shared" si="17"/>
        <v>42627</v>
      </c>
      <c r="D261" s="19">
        <f t="shared" ref="D261:D324" si="20">C261</f>
        <v>42627</v>
      </c>
      <c r="E261" t="str">
        <f t="shared" si="18"/>
        <v>NE</v>
      </c>
    </row>
    <row r="262" spans="1:5" x14ac:dyDescent="0.25">
      <c r="A262">
        <v>259</v>
      </c>
      <c r="B262">
        <f t="shared" si="19"/>
        <v>38</v>
      </c>
      <c r="C262" s="1">
        <f t="shared" si="17"/>
        <v>42628</v>
      </c>
      <c r="D262" s="19">
        <f t="shared" si="20"/>
        <v>42628</v>
      </c>
      <c r="E262" t="str">
        <f t="shared" si="18"/>
        <v>NE</v>
      </c>
    </row>
    <row r="263" spans="1:5" x14ac:dyDescent="0.25">
      <c r="A263">
        <v>260</v>
      </c>
      <c r="B263">
        <f t="shared" si="19"/>
        <v>38</v>
      </c>
      <c r="C263" s="1">
        <f t="shared" si="17"/>
        <v>42629</v>
      </c>
      <c r="D263" s="19">
        <f t="shared" si="20"/>
        <v>42629</v>
      </c>
      <c r="E263" t="str">
        <f t="shared" si="18"/>
        <v>NE</v>
      </c>
    </row>
    <row r="264" spans="1:5" x14ac:dyDescent="0.25">
      <c r="A264">
        <v>261</v>
      </c>
      <c r="B264">
        <f t="shared" si="19"/>
        <v>38</v>
      </c>
      <c r="C264" s="1">
        <f t="shared" si="17"/>
        <v>42630</v>
      </c>
      <c r="D264" s="19">
        <f t="shared" si="20"/>
        <v>42630</v>
      </c>
      <c r="E264" t="str">
        <f t="shared" si="18"/>
        <v>ANO</v>
      </c>
    </row>
    <row r="265" spans="1:5" x14ac:dyDescent="0.25">
      <c r="A265">
        <v>262</v>
      </c>
      <c r="B265">
        <f t="shared" si="19"/>
        <v>38</v>
      </c>
      <c r="C265" s="1">
        <f t="shared" si="17"/>
        <v>42631</v>
      </c>
      <c r="D265" s="19">
        <f t="shared" si="20"/>
        <v>42631</v>
      </c>
      <c r="E265" t="str">
        <f t="shared" si="18"/>
        <v>ANO</v>
      </c>
    </row>
    <row r="266" spans="1:5" x14ac:dyDescent="0.25">
      <c r="A266">
        <v>263</v>
      </c>
      <c r="B266">
        <f t="shared" si="19"/>
        <v>39</v>
      </c>
      <c r="C266" s="1">
        <f t="shared" si="17"/>
        <v>42632</v>
      </c>
      <c r="D266" s="19">
        <f t="shared" si="20"/>
        <v>42632</v>
      </c>
      <c r="E266" t="str">
        <f t="shared" si="18"/>
        <v>NE</v>
      </c>
    </row>
    <row r="267" spans="1:5" x14ac:dyDescent="0.25">
      <c r="A267">
        <v>264</v>
      </c>
      <c r="B267">
        <f t="shared" si="19"/>
        <v>39</v>
      </c>
      <c r="C267" s="1">
        <f t="shared" si="17"/>
        <v>42633</v>
      </c>
      <c r="D267" s="19">
        <f t="shared" si="20"/>
        <v>42633</v>
      </c>
      <c r="E267" t="str">
        <f t="shared" si="18"/>
        <v>NE</v>
      </c>
    </row>
    <row r="268" spans="1:5" x14ac:dyDescent="0.25">
      <c r="A268">
        <v>265</v>
      </c>
      <c r="B268">
        <f t="shared" si="19"/>
        <v>39</v>
      </c>
      <c r="C268" s="1">
        <f t="shared" si="17"/>
        <v>42634</v>
      </c>
      <c r="D268" s="19">
        <f t="shared" si="20"/>
        <v>42634</v>
      </c>
      <c r="E268" t="str">
        <f t="shared" si="18"/>
        <v>NE</v>
      </c>
    </row>
    <row r="269" spans="1:5" x14ac:dyDescent="0.25">
      <c r="A269">
        <v>266</v>
      </c>
      <c r="B269">
        <f t="shared" si="19"/>
        <v>39</v>
      </c>
      <c r="C269" s="1">
        <f t="shared" si="17"/>
        <v>42635</v>
      </c>
      <c r="D269" s="19">
        <f t="shared" si="20"/>
        <v>42635</v>
      </c>
      <c r="E269" t="str">
        <f t="shared" si="18"/>
        <v>NE</v>
      </c>
    </row>
    <row r="270" spans="1:5" x14ac:dyDescent="0.25">
      <c r="A270">
        <v>267</v>
      </c>
      <c r="B270">
        <f t="shared" si="19"/>
        <v>39</v>
      </c>
      <c r="C270" s="1">
        <f t="shared" si="17"/>
        <v>42636</v>
      </c>
      <c r="D270" s="19">
        <f t="shared" si="20"/>
        <v>42636</v>
      </c>
      <c r="E270" t="str">
        <f t="shared" si="18"/>
        <v>NE</v>
      </c>
    </row>
    <row r="271" spans="1:5" x14ac:dyDescent="0.25">
      <c r="A271">
        <v>268</v>
      </c>
      <c r="B271">
        <f t="shared" si="19"/>
        <v>39</v>
      </c>
      <c r="C271" s="1">
        <f t="shared" si="17"/>
        <v>42637</v>
      </c>
      <c r="D271" s="19">
        <f t="shared" si="20"/>
        <v>42637</v>
      </c>
      <c r="E271" t="str">
        <f t="shared" si="18"/>
        <v>ANO</v>
      </c>
    </row>
    <row r="272" spans="1:5" x14ac:dyDescent="0.25">
      <c r="A272">
        <v>269</v>
      </c>
      <c r="B272">
        <f t="shared" si="19"/>
        <v>39</v>
      </c>
      <c r="C272" s="1">
        <f t="shared" ref="C272:C335" si="21">DATE($B$1,1,1)+A272-1</f>
        <v>42638</v>
      </c>
      <c r="D272" s="19">
        <f t="shared" si="20"/>
        <v>42638</v>
      </c>
      <c r="E272" t="str">
        <f t="shared" si="18"/>
        <v>ANO</v>
      </c>
    </row>
    <row r="273" spans="1:5" x14ac:dyDescent="0.25">
      <c r="A273">
        <v>270</v>
      </c>
      <c r="B273">
        <f t="shared" si="19"/>
        <v>40</v>
      </c>
      <c r="C273" s="1">
        <f t="shared" si="21"/>
        <v>42639</v>
      </c>
      <c r="D273" s="19">
        <f t="shared" si="20"/>
        <v>42639</v>
      </c>
      <c r="E273" t="str">
        <f t="shared" si="18"/>
        <v>NE</v>
      </c>
    </row>
    <row r="274" spans="1:5" x14ac:dyDescent="0.25">
      <c r="A274">
        <v>271</v>
      </c>
      <c r="B274">
        <f t="shared" si="19"/>
        <v>40</v>
      </c>
      <c r="C274" s="1">
        <f t="shared" si="21"/>
        <v>42640</v>
      </c>
      <c r="D274" s="19">
        <f t="shared" si="20"/>
        <v>42640</v>
      </c>
      <c r="E274" t="str">
        <f t="shared" si="18"/>
        <v>NE</v>
      </c>
    </row>
    <row r="275" spans="1:5" x14ac:dyDescent="0.25">
      <c r="A275">
        <v>272</v>
      </c>
      <c r="B275">
        <f t="shared" si="19"/>
        <v>40</v>
      </c>
      <c r="C275" s="1">
        <f t="shared" si="21"/>
        <v>42641</v>
      </c>
      <c r="D275" s="19">
        <f t="shared" si="20"/>
        <v>42641</v>
      </c>
      <c r="E275" t="str">
        <f t="shared" si="18"/>
        <v>ANO</v>
      </c>
    </row>
    <row r="276" spans="1:5" x14ac:dyDescent="0.25">
      <c r="A276">
        <v>273</v>
      </c>
      <c r="B276">
        <f t="shared" si="19"/>
        <v>40</v>
      </c>
      <c r="C276" s="1">
        <f t="shared" si="21"/>
        <v>42642</v>
      </c>
      <c r="D276" s="19">
        <f t="shared" si="20"/>
        <v>42642</v>
      </c>
      <c r="E276" t="str">
        <f t="shared" si="18"/>
        <v>NE</v>
      </c>
    </row>
    <row r="277" spans="1:5" x14ac:dyDescent="0.25">
      <c r="A277">
        <v>274</v>
      </c>
      <c r="B277">
        <f t="shared" si="19"/>
        <v>40</v>
      </c>
      <c r="C277" s="1">
        <f t="shared" si="21"/>
        <v>42643</v>
      </c>
      <c r="D277" s="19">
        <f t="shared" si="20"/>
        <v>42643</v>
      </c>
      <c r="E277" t="str">
        <f t="shared" si="18"/>
        <v>NE</v>
      </c>
    </row>
    <row r="278" spans="1:5" x14ac:dyDescent="0.25">
      <c r="A278">
        <v>275</v>
      </c>
      <c r="B278">
        <f t="shared" si="19"/>
        <v>40</v>
      </c>
      <c r="C278" s="1">
        <f t="shared" si="21"/>
        <v>42644</v>
      </c>
      <c r="D278" s="19">
        <f t="shared" si="20"/>
        <v>42644</v>
      </c>
      <c r="E278" t="str">
        <f t="shared" si="18"/>
        <v>ANO</v>
      </c>
    </row>
    <row r="279" spans="1:5" x14ac:dyDescent="0.25">
      <c r="A279">
        <v>276</v>
      </c>
      <c r="B279">
        <f t="shared" si="19"/>
        <v>40</v>
      </c>
      <c r="C279" s="1">
        <f t="shared" si="21"/>
        <v>42645</v>
      </c>
      <c r="D279" s="19">
        <f t="shared" si="20"/>
        <v>42645</v>
      </c>
      <c r="E279" t="str">
        <f t="shared" si="18"/>
        <v>ANO</v>
      </c>
    </row>
    <row r="280" spans="1:5" x14ac:dyDescent="0.25">
      <c r="A280">
        <v>277</v>
      </c>
      <c r="B280">
        <f t="shared" si="19"/>
        <v>41</v>
      </c>
      <c r="C280" s="1">
        <f t="shared" si="21"/>
        <v>42646</v>
      </c>
      <c r="D280" s="19">
        <f t="shared" si="20"/>
        <v>42646</v>
      </c>
      <c r="E280" t="str">
        <f t="shared" si="18"/>
        <v>NE</v>
      </c>
    </row>
    <row r="281" spans="1:5" x14ac:dyDescent="0.25">
      <c r="A281">
        <v>278</v>
      </c>
      <c r="B281">
        <f t="shared" si="19"/>
        <v>41</v>
      </c>
      <c r="C281" s="1">
        <f t="shared" si="21"/>
        <v>42647</v>
      </c>
      <c r="D281" s="19">
        <f t="shared" si="20"/>
        <v>42647</v>
      </c>
      <c r="E281" t="str">
        <f t="shared" si="18"/>
        <v>NE</v>
      </c>
    </row>
    <row r="282" spans="1:5" x14ac:dyDescent="0.25">
      <c r="A282">
        <v>279</v>
      </c>
      <c r="B282">
        <f t="shared" si="19"/>
        <v>41</v>
      </c>
      <c r="C282" s="1">
        <f t="shared" si="21"/>
        <v>42648</v>
      </c>
      <c r="D282" s="19">
        <f t="shared" si="20"/>
        <v>42648</v>
      </c>
      <c r="E282" t="str">
        <f t="shared" si="18"/>
        <v>NE</v>
      </c>
    </row>
    <row r="283" spans="1:5" x14ac:dyDescent="0.25">
      <c r="A283">
        <v>280</v>
      </c>
      <c r="B283">
        <f t="shared" si="19"/>
        <v>41</v>
      </c>
      <c r="C283" s="1">
        <f t="shared" si="21"/>
        <v>42649</v>
      </c>
      <c r="D283" s="19">
        <f t="shared" si="20"/>
        <v>42649</v>
      </c>
      <c r="E283" t="str">
        <f t="shared" si="18"/>
        <v>NE</v>
      </c>
    </row>
    <row r="284" spans="1:5" x14ac:dyDescent="0.25">
      <c r="A284">
        <v>281</v>
      </c>
      <c r="B284">
        <f t="shared" si="19"/>
        <v>41</v>
      </c>
      <c r="C284" s="1">
        <f t="shared" si="21"/>
        <v>42650</v>
      </c>
      <c r="D284" s="19">
        <f t="shared" si="20"/>
        <v>42650</v>
      </c>
      <c r="E284" t="str">
        <f t="shared" si="18"/>
        <v>NE</v>
      </c>
    </row>
    <row r="285" spans="1:5" x14ac:dyDescent="0.25">
      <c r="A285">
        <v>282</v>
      </c>
      <c r="B285">
        <f t="shared" si="19"/>
        <v>41</v>
      </c>
      <c r="C285" s="1">
        <f t="shared" si="21"/>
        <v>42651</v>
      </c>
      <c r="D285" s="19">
        <f t="shared" si="20"/>
        <v>42651</v>
      </c>
      <c r="E285" t="str">
        <f t="shared" si="18"/>
        <v>ANO</v>
      </c>
    </row>
    <row r="286" spans="1:5" x14ac:dyDescent="0.25">
      <c r="A286">
        <v>283</v>
      </c>
      <c r="B286">
        <f t="shared" si="19"/>
        <v>41</v>
      </c>
      <c r="C286" s="1">
        <f t="shared" si="21"/>
        <v>42652</v>
      </c>
      <c r="D286" s="19">
        <f t="shared" si="20"/>
        <v>42652</v>
      </c>
      <c r="E286" t="str">
        <f t="shared" si="18"/>
        <v>ANO</v>
      </c>
    </row>
    <row r="287" spans="1:5" x14ac:dyDescent="0.25">
      <c r="A287">
        <v>284</v>
      </c>
      <c r="B287">
        <f t="shared" si="19"/>
        <v>42</v>
      </c>
      <c r="C287" s="1">
        <f t="shared" si="21"/>
        <v>42653</v>
      </c>
      <c r="D287" s="19">
        <f t="shared" si="20"/>
        <v>42653</v>
      </c>
      <c r="E287" t="str">
        <f t="shared" si="18"/>
        <v>NE</v>
      </c>
    </row>
    <row r="288" spans="1:5" x14ac:dyDescent="0.25">
      <c r="A288">
        <v>285</v>
      </c>
      <c r="B288">
        <f t="shared" si="19"/>
        <v>42</v>
      </c>
      <c r="C288" s="1">
        <f t="shared" si="21"/>
        <v>42654</v>
      </c>
      <c r="D288" s="19">
        <f t="shared" si="20"/>
        <v>42654</v>
      </c>
      <c r="E288" t="str">
        <f t="shared" si="18"/>
        <v>NE</v>
      </c>
    </row>
    <row r="289" spans="1:5" x14ac:dyDescent="0.25">
      <c r="A289">
        <v>286</v>
      </c>
      <c r="B289">
        <f t="shared" si="19"/>
        <v>42</v>
      </c>
      <c r="C289" s="1">
        <f t="shared" si="21"/>
        <v>42655</v>
      </c>
      <c r="D289" s="19">
        <f t="shared" si="20"/>
        <v>42655</v>
      </c>
      <c r="E289" t="str">
        <f t="shared" si="18"/>
        <v>NE</v>
      </c>
    </row>
    <row r="290" spans="1:5" x14ac:dyDescent="0.25">
      <c r="A290">
        <v>287</v>
      </c>
      <c r="B290">
        <f t="shared" si="19"/>
        <v>42</v>
      </c>
      <c r="C290" s="1">
        <f t="shared" si="21"/>
        <v>42656</v>
      </c>
      <c r="D290" s="19">
        <f t="shared" si="20"/>
        <v>42656</v>
      </c>
      <c r="E290" t="str">
        <f t="shared" si="18"/>
        <v>NE</v>
      </c>
    </row>
    <row r="291" spans="1:5" x14ac:dyDescent="0.25">
      <c r="A291">
        <v>288</v>
      </c>
      <c r="B291">
        <f t="shared" si="19"/>
        <v>42</v>
      </c>
      <c r="C291" s="1">
        <f t="shared" si="21"/>
        <v>42657</v>
      </c>
      <c r="D291" s="19">
        <f t="shared" si="20"/>
        <v>42657</v>
      </c>
      <c r="E291" t="str">
        <f t="shared" si="18"/>
        <v>NE</v>
      </c>
    </row>
    <row r="292" spans="1:5" x14ac:dyDescent="0.25">
      <c r="A292">
        <v>289</v>
      </c>
      <c r="B292">
        <f t="shared" si="19"/>
        <v>42</v>
      </c>
      <c r="C292" s="1">
        <f t="shared" si="21"/>
        <v>42658</v>
      </c>
      <c r="D292" s="19">
        <f t="shared" si="20"/>
        <v>42658</v>
      </c>
      <c r="E292" t="str">
        <f t="shared" si="18"/>
        <v>ANO</v>
      </c>
    </row>
    <row r="293" spans="1:5" x14ac:dyDescent="0.25">
      <c r="A293">
        <v>290</v>
      </c>
      <c r="B293">
        <f t="shared" si="19"/>
        <v>42</v>
      </c>
      <c r="C293" s="1">
        <f t="shared" si="21"/>
        <v>42659</v>
      </c>
      <c r="D293" s="19">
        <f t="shared" si="20"/>
        <v>42659</v>
      </c>
      <c r="E293" t="str">
        <f t="shared" si="18"/>
        <v>ANO</v>
      </c>
    </row>
    <row r="294" spans="1:5" x14ac:dyDescent="0.25">
      <c r="A294">
        <v>291</v>
      </c>
      <c r="B294">
        <f t="shared" si="19"/>
        <v>43</v>
      </c>
      <c r="C294" s="1">
        <f t="shared" si="21"/>
        <v>42660</v>
      </c>
      <c r="D294" s="19">
        <f t="shared" si="20"/>
        <v>42660</v>
      </c>
      <c r="E294" t="str">
        <f t="shared" si="18"/>
        <v>NE</v>
      </c>
    </row>
    <row r="295" spans="1:5" x14ac:dyDescent="0.25">
      <c r="A295">
        <v>292</v>
      </c>
      <c r="B295">
        <f t="shared" si="19"/>
        <v>43</v>
      </c>
      <c r="C295" s="1">
        <f t="shared" si="21"/>
        <v>42661</v>
      </c>
      <c r="D295" s="19">
        <f t="shared" si="20"/>
        <v>42661</v>
      </c>
      <c r="E295" t="str">
        <f t="shared" si="18"/>
        <v>NE</v>
      </c>
    </row>
    <row r="296" spans="1:5" x14ac:dyDescent="0.25">
      <c r="A296">
        <v>293</v>
      </c>
      <c r="B296">
        <f t="shared" si="19"/>
        <v>43</v>
      </c>
      <c r="C296" s="1">
        <f t="shared" si="21"/>
        <v>42662</v>
      </c>
      <c r="D296" s="19">
        <f t="shared" si="20"/>
        <v>42662</v>
      </c>
      <c r="E296" t="str">
        <f t="shared" si="18"/>
        <v>NE</v>
      </c>
    </row>
    <row r="297" spans="1:5" x14ac:dyDescent="0.25">
      <c r="A297">
        <v>294</v>
      </c>
      <c r="B297">
        <f t="shared" si="19"/>
        <v>43</v>
      </c>
      <c r="C297" s="1">
        <f t="shared" si="21"/>
        <v>42663</v>
      </c>
      <c r="D297" s="19">
        <f t="shared" si="20"/>
        <v>42663</v>
      </c>
      <c r="E297" t="str">
        <f t="shared" si="18"/>
        <v>NE</v>
      </c>
    </row>
    <row r="298" spans="1:5" x14ac:dyDescent="0.25">
      <c r="A298">
        <v>295</v>
      </c>
      <c r="B298">
        <f t="shared" si="19"/>
        <v>43</v>
      </c>
      <c r="C298" s="1">
        <f t="shared" si="21"/>
        <v>42664</v>
      </c>
      <c r="D298" s="19">
        <f t="shared" si="20"/>
        <v>42664</v>
      </c>
      <c r="E298" t="str">
        <f t="shared" si="18"/>
        <v>NE</v>
      </c>
    </row>
    <row r="299" spans="1:5" x14ac:dyDescent="0.25">
      <c r="A299">
        <v>296</v>
      </c>
      <c r="B299">
        <f t="shared" si="19"/>
        <v>43</v>
      </c>
      <c r="C299" s="1">
        <f t="shared" si="21"/>
        <v>42665</v>
      </c>
      <c r="D299" s="19">
        <f t="shared" si="20"/>
        <v>42665</v>
      </c>
      <c r="E299" t="str">
        <f t="shared" si="18"/>
        <v>ANO</v>
      </c>
    </row>
    <row r="300" spans="1:5" x14ac:dyDescent="0.25">
      <c r="A300">
        <v>297</v>
      </c>
      <c r="B300">
        <f t="shared" si="19"/>
        <v>43</v>
      </c>
      <c r="C300" s="1">
        <f t="shared" si="21"/>
        <v>42666</v>
      </c>
      <c r="D300" s="19">
        <f t="shared" si="20"/>
        <v>42666</v>
      </c>
      <c r="E300" t="str">
        <f t="shared" si="18"/>
        <v>ANO</v>
      </c>
    </row>
    <row r="301" spans="1:5" x14ac:dyDescent="0.25">
      <c r="A301">
        <v>298</v>
      </c>
      <c r="B301">
        <f t="shared" si="19"/>
        <v>44</v>
      </c>
      <c r="C301" s="1">
        <f t="shared" si="21"/>
        <v>42667</v>
      </c>
      <c r="D301" s="19">
        <f t="shared" si="20"/>
        <v>42667</v>
      </c>
      <c r="E301" t="str">
        <f t="shared" si="18"/>
        <v>NE</v>
      </c>
    </row>
    <row r="302" spans="1:5" x14ac:dyDescent="0.25">
      <c r="A302">
        <v>299</v>
      </c>
      <c r="B302">
        <f t="shared" si="19"/>
        <v>44</v>
      </c>
      <c r="C302" s="1">
        <f t="shared" si="21"/>
        <v>42668</v>
      </c>
      <c r="D302" s="19">
        <f t="shared" si="20"/>
        <v>42668</v>
      </c>
      <c r="E302" t="str">
        <f t="shared" si="18"/>
        <v>NE</v>
      </c>
    </row>
    <row r="303" spans="1:5" x14ac:dyDescent="0.25">
      <c r="A303">
        <v>300</v>
      </c>
      <c r="B303">
        <f t="shared" si="19"/>
        <v>44</v>
      </c>
      <c r="C303" s="1">
        <f t="shared" si="21"/>
        <v>42669</v>
      </c>
      <c r="D303" s="19">
        <f t="shared" si="20"/>
        <v>42669</v>
      </c>
      <c r="E303" t="str">
        <f t="shared" si="18"/>
        <v>NE</v>
      </c>
    </row>
    <row r="304" spans="1:5" x14ac:dyDescent="0.25">
      <c r="A304">
        <v>301</v>
      </c>
      <c r="B304">
        <f t="shared" si="19"/>
        <v>44</v>
      </c>
      <c r="C304" s="1">
        <f t="shared" si="21"/>
        <v>42670</v>
      </c>
      <c r="D304" s="19">
        <f t="shared" si="20"/>
        <v>42670</v>
      </c>
      <c r="E304" t="str">
        <f t="shared" si="18"/>
        <v>NE</v>
      </c>
    </row>
    <row r="305" spans="1:5" x14ac:dyDescent="0.25">
      <c r="A305">
        <v>302</v>
      </c>
      <c r="B305">
        <f t="shared" si="19"/>
        <v>44</v>
      </c>
      <c r="C305" s="1">
        <f t="shared" si="21"/>
        <v>42671</v>
      </c>
      <c r="D305" s="19">
        <f t="shared" si="20"/>
        <v>42671</v>
      </c>
      <c r="E305" t="str">
        <f t="shared" si="18"/>
        <v>ANO</v>
      </c>
    </row>
    <row r="306" spans="1:5" x14ac:dyDescent="0.25">
      <c r="A306">
        <v>303</v>
      </c>
      <c r="B306">
        <f t="shared" si="19"/>
        <v>44</v>
      </c>
      <c r="C306" s="1">
        <f t="shared" si="21"/>
        <v>42672</v>
      </c>
      <c r="D306" s="19">
        <f t="shared" si="20"/>
        <v>42672</v>
      </c>
      <c r="E306" t="str">
        <f t="shared" si="18"/>
        <v>ANO</v>
      </c>
    </row>
    <row r="307" spans="1:5" x14ac:dyDescent="0.25">
      <c r="A307">
        <v>304</v>
      </c>
      <c r="B307">
        <f t="shared" si="19"/>
        <v>44</v>
      </c>
      <c r="C307" s="1">
        <f t="shared" si="21"/>
        <v>42673</v>
      </c>
      <c r="D307" s="19">
        <f t="shared" si="20"/>
        <v>42673</v>
      </c>
      <c r="E307" t="str">
        <f t="shared" si="18"/>
        <v>ANO</v>
      </c>
    </row>
    <row r="308" spans="1:5" x14ac:dyDescent="0.25">
      <c r="A308">
        <v>305</v>
      </c>
      <c r="B308">
        <f t="shared" si="19"/>
        <v>45</v>
      </c>
      <c r="C308" s="1">
        <f t="shared" si="21"/>
        <v>42674</v>
      </c>
      <c r="D308" s="19">
        <f t="shared" si="20"/>
        <v>42674</v>
      </c>
      <c r="E308" t="str">
        <f t="shared" si="18"/>
        <v>NE</v>
      </c>
    </row>
    <row r="309" spans="1:5" x14ac:dyDescent="0.25">
      <c r="A309">
        <v>306</v>
      </c>
      <c r="B309">
        <f t="shared" si="19"/>
        <v>45</v>
      </c>
      <c r="C309" s="1">
        <f t="shared" si="21"/>
        <v>42675</v>
      </c>
      <c r="D309" s="19">
        <f t="shared" si="20"/>
        <v>42675</v>
      </c>
      <c r="E309" t="str">
        <f t="shared" si="18"/>
        <v>NE</v>
      </c>
    </row>
    <row r="310" spans="1:5" x14ac:dyDescent="0.25">
      <c r="A310">
        <v>307</v>
      </c>
      <c r="B310">
        <f t="shared" si="19"/>
        <v>45</v>
      </c>
      <c r="C310" s="1">
        <f t="shared" si="21"/>
        <v>42676</v>
      </c>
      <c r="D310" s="19">
        <f t="shared" si="20"/>
        <v>42676</v>
      </c>
      <c r="E310" t="str">
        <f t="shared" si="18"/>
        <v>NE</v>
      </c>
    </row>
    <row r="311" spans="1:5" x14ac:dyDescent="0.25">
      <c r="A311">
        <v>308</v>
      </c>
      <c r="B311">
        <f t="shared" si="19"/>
        <v>45</v>
      </c>
      <c r="C311" s="1">
        <f t="shared" si="21"/>
        <v>42677</v>
      </c>
      <c r="D311" s="19">
        <f t="shared" si="20"/>
        <v>42677</v>
      </c>
      <c r="E311" t="str">
        <f t="shared" si="18"/>
        <v>NE</v>
      </c>
    </row>
    <row r="312" spans="1:5" x14ac:dyDescent="0.25">
      <c r="A312">
        <v>309</v>
      </c>
      <c r="B312">
        <f t="shared" si="19"/>
        <v>45</v>
      </c>
      <c r="C312" s="1">
        <f t="shared" si="21"/>
        <v>42678</v>
      </c>
      <c r="D312" s="19">
        <f t="shared" si="20"/>
        <v>42678</v>
      </c>
      <c r="E312" t="str">
        <f t="shared" si="18"/>
        <v>NE</v>
      </c>
    </row>
    <row r="313" spans="1:5" x14ac:dyDescent="0.25">
      <c r="A313">
        <v>310</v>
      </c>
      <c r="B313">
        <f t="shared" si="19"/>
        <v>45</v>
      </c>
      <c r="C313" s="1">
        <f t="shared" si="21"/>
        <v>42679</v>
      </c>
      <c r="D313" s="19">
        <f t="shared" si="20"/>
        <v>42679</v>
      </c>
      <c r="E313" t="str">
        <f t="shared" si="18"/>
        <v>ANO</v>
      </c>
    </row>
    <row r="314" spans="1:5" x14ac:dyDescent="0.25">
      <c r="A314">
        <v>311</v>
      </c>
      <c r="B314">
        <f t="shared" si="19"/>
        <v>45</v>
      </c>
      <c r="C314" s="1">
        <f t="shared" si="21"/>
        <v>42680</v>
      </c>
      <c r="D314" s="19">
        <f t="shared" si="20"/>
        <v>42680</v>
      </c>
      <c r="E314" t="str">
        <f t="shared" si="18"/>
        <v>ANO</v>
      </c>
    </row>
    <row r="315" spans="1:5" x14ac:dyDescent="0.25">
      <c r="A315">
        <v>312</v>
      </c>
      <c r="B315">
        <f t="shared" si="19"/>
        <v>46</v>
      </c>
      <c r="C315" s="1">
        <f t="shared" si="21"/>
        <v>42681</v>
      </c>
      <c r="D315" s="19">
        <f t="shared" si="20"/>
        <v>42681</v>
      </c>
      <c r="E315" t="str">
        <f t="shared" si="18"/>
        <v>NE</v>
      </c>
    </row>
    <row r="316" spans="1:5" x14ac:dyDescent="0.25">
      <c r="A316">
        <v>313</v>
      </c>
      <c r="B316">
        <f t="shared" si="19"/>
        <v>46</v>
      </c>
      <c r="C316" s="1">
        <f t="shared" si="21"/>
        <v>42682</v>
      </c>
      <c r="D316" s="19">
        <f t="shared" si="20"/>
        <v>42682</v>
      </c>
      <c r="E316" t="str">
        <f t="shared" si="18"/>
        <v>NE</v>
      </c>
    </row>
    <row r="317" spans="1:5" x14ac:dyDescent="0.25">
      <c r="A317">
        <v>314</v>
      </c>
      <c r="B317">
        <f t="shared" si="19"/>
        <v>46</v>
      </c>
      <c r="C317" s="1">
        <f t="shared" si="21"/>
        <v>42683</v>
      </c>
      <c r="D317" s="19">
        <f t="shared" si="20"/>
        <v>42683</v>
      </c>
      <c r="E317" t="str">
        <f t="shared" si="18"/>
        <v>NE</v>
      </c>
    </row>
    <row r="318" spans="1:5" x14ac:dyDescent="0.25">
      <c r="A318">
        <v>315</v>
      </c>
      <c r="B318">
        <f t="shared" si="19"/>
        <v>46</v>
      </c>
      <c r="C318" s="1">
        <f t="shared" si="21"/>
        <v>42684</v>
      </c>
      <c r="D318" s="19">
        <f t="shared" si="20"/>
        <v>42684</v>
      </c>
      <c r="E318" t="str">
        <f t="shared" si="18"/>
        <v>NE</v>
      </c>
    </row>
    <row r="319" spans="1:5" x14ac:dyDescent="0.25">
      <c r="A319">
        <v>316</v>
      </c>
      <c r="B319">
        <f t="shared" si="19"/>
        <v>46</v>
      </c>
      <c r="C319" s="1">
        <f t="shared" si="21"/>
        <v>42685</v>
      </c>
      <c r="D319" s="19">
        <f t="shared" si="20"/>
        <v>42685</v>
      </c>
      <c r="E319" t="str">
        <f t="shared" si="18"/>
        <v>NE</v>
      </c>
    </row>
    <row r="320" spans="1:5" x14ac:dyDescent="0.25">
      <c r="A320">
        <v>317</v>
      </c>
      <c r="B320">
        <f t="shared" si="19"/>
        <v>46</v>
      </c>
      <c r="C320" s="1">
        <f t="shared" si="21"/>
        <v>42686</v>
      </c>
      <c r="D320" s="19">
        <f t="shared" si="20"/>
        <v>42686</v>
      </c>
      <c r="E320" t="str">
        <f t="shared" si="18"/>
        <v>ANO</v>
      </c>
    </row>
    <row r="321" spans="1:5" x14ac:dyDescent="0.25">
      <c r="A321">
        <v>318</v>
      </c>
      <c r="B321">
        <f t="shared" si="19"/>
        <v>46</v>
      </c>
      <c r="C321" s="1">
        <f t="shared" si="21"/>
        <v>42687</v>
      </c>
      <c r="D321" s="19">
        <f t="shared" si="20"/>
        <v>42687</v>
      </c>
      <c r="E321" t="str">
        <f t="shared" si="18"/>
        <v>ANO</v>
      </c>
    </row>
    <row r="322" spans="1:5" x14ac:dyDescent="0.25">
      <c r="A322">
        <v>319</v>
      </c>
      <c r="B322">
        <f t="shared" si="19"/>
        <v>47</v>
      </c>
      <c r="C322" s="1">
        <f t="shared" si="21"/>
        <v>42688</v>
      </c>
      <c r="D322" s="19">
        <f t="shared" si="20"/>
        <v>42688</v>
      </c>
      <c r="E322" t="str">
        <f t="shared" si="18"/>
        <v>NE</v>
      </c>
    </row>
    <row r="323" spans="1:5" x14ac:dyDescent="0.25">
      <c r="A323">
        <v>320</v>
      </c>
      <c r="B323">
        <f t="shared" si="19"/>
        <v>47</v>
      </c>
      <c r="C323" s="1">
        <f t="shared" si="21"/>
        <v>42689</v>
      </c>
      <c r="D323" s="19">
        <f t="shared" si="20"/>
        <v>42689</v>
      </c>
      <c r="E323" t="str">
        <f t="shared" si="18"/>
        <v>NE</v>
      </c>
    </row>
    <row r="324" spans="1:5" x14ac:dyDescent="0.25">
      <c r="A324">
        <v>321</v>
      </c>
      <c r="B324">
        <f t="shared" si="19"/>
        <v>47</v>
      </c>
      <c r="C324" s="1">
        <f t="shared" si="21"/>
        <v>42690</v>
      </c>
      <c r="D324" s="19">
        <f t="shared" si="20"/>
        <v>42690</v>
      </c>
      <c r="E324" t="str">
        <f t="shared" ref="E324:E369" si="22">IF(NETWORKDAYS(C324,C324,Svatky)=1,"NE","ANO")</f>
        <v>NE</v>
      </c>
    </row>
    <row r="325" spans="1:5" x14ac:dyDescent="0.25">
      <c r="A325">
        <v>322</v>
      </c>
      <c r="B325">
        <f t="shared" ref="B325:B369" si="23">WEEKNUM(C325,2)</f>
        <v>47</v>
      </c>
      <c r="C325" s="1">
        <f t="shared" si="21"/>
        <v>42691</v>
      </c>
      <c r="D325" s="19">
        <f t="shared" ref="D325:D369" si="24">C325</f>
        <v>42691</v>
      </c>
      <c r="E325" t="str">
        <f t="shared" si="22"/>
        <v>ANO</v>
      </c>
    </row>
    <row r="326" spans="1:5" x14ac:dyDescent="0.25">
      <c r="A326">
        <v>323</v>
      </c>
      <c r="B326">
        <f t="shared" si="23"/>
        <v>47</v>
      </c>
      <c r="C326" s="1">
        <f t="shared" si="21"/>
        <v>42692</v>
      </c>
      <c r="D326" s="19">
        <f t="shared" si="24"/>
        <v>42692</v>
      </c>
      <c r="E326" t="str">
        <f t="shared" si="22"/>
        <v>NE</v>
      </c>
    </row>
    <row r="327" spans="1:5" x14ac:dyDescent="0.25">
      <c r="A327">
        <v>324</v>
      </c>
      <c r="B327">
        <f t="shared" si="23"/>
        <v>47</v>
      </c>
      <c r="C327" s="1">
        <f t="shared" si="21"/>
        <v>42693</v>
      </c>
      <c r="D327" s="19">
        <f t="shared" si="24"/>
        <v>42693</v>
      </c>
      <c r="E327" t="str">
        <f t="shared" si="22"/>
        <v>ANO</v>
      </c>
    </row>
    <row r="328" spans="1:5" x14ac:dyDescent="0.25">
      <c r="A328">
        <v>325</v>
      </c>
      <c r="B328">
        <f t="shared" si="23"/>
        <v>47</v>
      </c>
      <c r="C328" s="1">
        <f t="shared" si="21"/>
        <v>42694</v>
      </c>
      <c r="D328" s="19">
        <f t="shared" si="24"/>
        <v>42694</v>
      </c>
      <c r="E328" t="str">
        <f t="shared" si="22"/>
        <v>ANO</v>
      </c>
    </row>
    <row r="329" spans="1:5" x14ac:dyDescent="0.25">
      <c r="A329">
        <v>326</v>
      </c>
      <c r="B329">
        <f t="shared" si="23"/>
        <v>48</v>
      </c>
      <c r="C329" s="1">
        <f t="shared" si="21"/>
        <v>42695</v>
      </c>
      <c r="D329" s="19">
        <f t="shared" si="24"/>
        <v>42695</v>
      </c>
      <c r="E329" t="str">
        <f t="shared" si="22"/>
        <v>NE</v>
      </c>
    </row>
    <row r="330" spans="1:5" x14ac:dyDescent="0.25">
      <c r="A330">
        <v>327</v>
      </c>
      <c r="B330">
        <f t="shared" si="23"/>
        <v>48</v>
      </c>
      <c r="C330" s="1">
        <f t="shared" si="21"/>
        <v>42696</v>
      </c>
      <c r="D330" s="19">
        <f t="shared" si="24"/>
        <v>42696</v>
      </c>
      <c r="E330" t="str">
        <f t="shared" si="22"/>
        <v>NE</v>
      </c>
    </row>
    <row r="331" spans="1:5" x14ac:dyDescent="0.25">
      <c r="A331">
        <v>328</v>
      </c>
      <c r="B331">
        <f t="shared" si="23"/>
        <v>48</v>
      </c>
      <c r="C331" s="1">
        <f t="shared" si="21"/>
        <v>42697</v>
      </c>
      <c r="D331" s="19">
        <f t="shared" si="24"/>
        <v>42697</v>
      </c>
      <c r="E331" t="str">
        <f t="shared" si="22"/>
        <v>NE</v>
      </c>
    </row>
    <row r="332" spans="1:5" x14ac:dyDescent="0.25">
      <c r="A332">
        <v>329</v>
      </c>
      <c r="B332">
        <f t="shared" si="23"/>
        <v>48</v>
      </c>
      <c r="C332" s="1">
        <f t="shared" si="21"/>
        <v>42698</v>
      </c>
      <c r="D332" s="19">
        <f t="shared" si="24"/>
        <v>42698</v>
      </c>
      <c r="E332" t="str">
        <f t="shared" si="22"/>
        <v>NE</v>
      </c>
    </row>
    <row r="333" spans="1:5" x14ac:dyDescent="0.25">
      <c r="A333">
        <v>330</v>
      </c>
      <c r="B333">
        <f t="shared" si="23"/>
        <v>48</v>
      </c>
      <c r="C333" s="1">
        <f t="shared" si="21"/>
        <v>42699</v>
      </c>
      <c r="D333" s="19">
        <f t="shared" si="24"/>
        <v>42699</v>
      </c>
      <c r="E333" t="str">
        <f t="shared" si="22"/>
        <v>NE</v>
      </c>
    </row>
    <row r="334" spans="1:5" x14ac:dyDescent="0.25">
      <c r="A334">
        <v>331</v>
      </c>
      <c r="B334">
        <f t="shared" si="23"/>
        <v>48</v>
      </c>
      <c r="C334" s="1">
        <f t="shared" si="21"/>
        <v>42700</v>
      </c>
      <c r="D334" s="19">
        <f t="shared" si="24"/>
        <v>42700</v>
      </c>
      <c r="E334" t="str">
        <f t="shared" si="22"/>
        <v>ANO</v>
      </c>
    </row>
    <row r="335" spans="1:5" x14ac:dyDescent="0.25">
      <c r="A335">
        <v>332</v>
      </c>
      <c r="B335">
        <f t="shared" si="23"/>
        <v>48</v>
      </c>
      <c r="C335" s="1">
        <f t="shared" si="21"/>
        <v>42701</v>
      </c>
      <c r="D335" s="19">
        <f t="shared" si="24"/>
        <v>42701</v>
      </c>
      <c r="E335" t="str">
        <f t="shared" si="22"/>
        <v>ANO</v>
      </c>
    </row>
    <row r="336" spans="1:5" x14ac:dyDescent="0.25">
      <c r="A336">
        <v>333</v>
      </c>
      <c r="B336">
        <f t="shared" si="23"/>
        <v>49</v>
      </c>
      <c r="C336" s="1">
        <f t="shared" ref="C336:C369" si="25">DATE($B$1,1,1)+A336-1</f>
        <v>42702</v>
      </c>
      <c r="D336" s="19">
        <f t="shared" si="24"/>
        <v>42702</v>
      </c>
      <c r="E336" t="str">
        <f t="shared" si="22"/>
        <v>NE</v>
      </c>
    </row>
    <row r="337" spans="1:5" x14ac:dyDescent="0.25">
      <c r="A337">
        <v>334</v>
      </c>
      <c r="B337">
        <f t="shared" si="23"/>
        <v>49</v>
      </c>
      <c r="C337" s="1">
        <f t="shared" si="25"/>
        <v>42703</v>
      </c>
      <c r="D337" s="19">
        <f t="shared" si="24"/>
        <v>42703</v>
      </c>
      <c r="E337" t="str">
        <f t="shared" si="22"/>
        <v>NE</v>
      </c>
    </row>
    <row r="338" spans="1:5" x14ac:dyDescent="0.25">
      <c r="A338">
        <v>335</v>
      </c>
      <c r="B338">
        <f t="shared" si="23"/>
        <v>49</v>
      </c>
      <c r="C338" s="1">
        <f t="shared" si="25"/>
        <v>42704</v>
      </c>
      <c r="D338" s="19">
        <f t="shared" si="24"/>
        <v>42704</v>
      </c>
      <c r="E338" t="str">
        <f t="shared" si="22"/>
        <v>NE</v>
      </c>
    </row>
    <row r="339" spans="1:5" x14ac:dyDescent="0.25">
      <c r="A339">
        <v>336</v>
      </c>
      <c r="B339">
        <f t="shared" si="23"/>
        <v>49</v>
      </c>
      <c r="C339" s="1">
        <f t="shared" si="25"/>
        <v>42705</v>
      </c>
      <c r="D339" s="19">
        <f t="shared" si="24"/>
        <v>42705</v>
      </c>
      <c r="E339" t="str">
        <f t="shared" si="22"/>
        <v>NE</v>
      </c>
    </row>
    <row r="340" spans="1:5" x14ac:dyDescent="0.25">
      <c r="A340">
        <v>337</v>
      </c>
      <c r="B340">
        <f t="shared" si="23"/>
        <v>49</v>
      </c>
      <c r="C340" s="1">
        <f t="shared" si="25"/>
        <v>42706</v>
      </c>
      <c r="D340" s="19">
        <f t="shared" si="24"/>
        <v>42706</v>
      </c>
      <c r="E340" t="str">
        <f t="shared" si="22"/>
        <v>NE</v>
      </c>
    </row>
    <row r="341" spans="1:5" x14ac:dyDescent="0.25">
      <c r="A341">
        <v>338</v>
      </c>
      <c r="B341">
        <f t="shared" si="23"/>
        <v>49</v>
      </c>
      <c r="C341" s="1">
        <f t="shared" si="25"/>
        <v>42707</v>
      </c>
      <c r="D341" s="19">
        <f t="shared" si="24"/>
        <v>42707</v>
      </c>
      <c r="E341" t="str">
        <f t="shared" si="22"/>
        <v>ANO</v>
      </c>
    </row>
    <row r="342" spans="1:5" x14ac:dyDescent="0.25">
      <c r="A342">
        <v>339</v>
      </c>
      <c r="B342">
        <f t="shared" si="23"/>
        <v>49</v>
      </c>
      <c r="C342" s="1">
        <f t="shared" si="25"/>
        <v>42708</v>
      </c>
      <c r="D342" s="19">
        <f t="shared" si="24"/>
        <v>42708</v>
      </c>
      <c r="E342" t="str">
        <f t="shared" si="22"/>
        <v>ANO</v>
      </c>
    </row>
    <row r="343" spans="1:5" x14ac:dyDescent="0.25">
      <c r="A343">
        <v>340</v>
      </c>
      <c r="B343">
        <f t="shared" si="23"/>
        <v>50</v>
      </c>
      <c r="C343" s="1">
        <f t="shared" si="25"/>
        <v>42709</v>
      </c>
      <c r="D343" s="19">
        <f t="shared" si="24"/>
        <v>42709</v>
      </c>
      <c r="E343" t="str">
        <f t="shared" si="22"/>
        <v>NE</v>
      </c>
    </row>
    <row r="344" spans="1:5" x14ac:dyDescent="0.25">
      <c r="A344">
        <v>341</v>
      </c>
      <c r="B344">
        <f t="shared" si="23"/>
        <v>50</v>
      </c>
      <c r="C344" s="1">
        <f t="shared" si="25"/>
        <v>42710</v>
      </c>
      <c r="D344" s="19">
        <f t="shared" si="24"/>
        <v>42710</v>
      </c>
      <c r="E344" t="str">
        <f t="shared" si="22"/>
        <v>NE</v>
      </c>
    </row>
    <row r="345" spans="1:5" x14ac:dyDescent="0.25">
      <c r="A345">
        <v>342</v>
      </c>
      <c r="B345">
        <f t="shared" si="23"/>
        <v>50</v>
      </c>
      <c r="C345" s="1">
        <f t="shared" si="25"/>
        <v>42711</v>
      </c>
      <c r="D345" s="19">
        <f t="shared" si="24"/>
        <v>42711</v>
      </c>
      <c r="E345" t="str">
        <f t="shared" si="22"/>
        <v>NE</v>
      </c>
    </row>
    <row r="346" spans="1:5" x14ac:dyDescent="0.25">
      <c r="A346">
        <v>343</v>
      </c>
      <c r="B346">
        <f t="shared" si="23"/>
        <v>50</v>
      </c>
      <c r="C346" s="1">
        <f t="shared" si="25"/>
        <v>42712</v>
      </c>
      <c r="D346" s="19">
        <f t="shared" si="24"/>
        <v>42712</v>
      </c>
      <c r="E346" t="str">
        <f t="shared" si="22"/>
        <v>NE</v>
      </c>
    </row>
    <row r="347" spans="1:5" x14ac:dyDescent="0.25">
      <c r="A347">
        <v>344</v>
      </c>
      <c r="B347">
        <f t="shared" si="23"/>
        <v>50</v>
      </c>
      <c r="C347" s="1">
        <f t="shared" si="25"/>
        <v>42713</v>
      </c>
      <c r="D347" s="19">
        <f t="shared" si="24"/>
        <v>42713</v>
      </c>
      <c r="E347" t="str">
        <f t="shared" si="22"/>
        <v>NE</v>
      </c>
    </row>
    <row r="348" spans="1:5" x14ac:dyDescent="0.25">
      <c r="A348">
        <v>345</v>
      </c>
      <c r="B348">
        <f t="shared" si="23"/>
        <v>50</v>
      </c>
      <c r="C348" s="1">
        <f t="shared" si="25"/>
        <v>42714</v>
      </c>
      <c r="D348" s="19">
        <f t="shared" si="24"/>
        <v>42714</v>
      </c>
      <c r="E348" t="str">
        <f t="shared" si="22"/>
        <v>ANO</v>
      </c>
    </row>
    <row r="349" spans="1:5" x14ac:dyDescent="0.25">
      <c r="A349">
        <v>346</v>
      </c>
      <c r="B349">
        <f t="shared" si="23"/>
        <v>50</v>
      </c>
      <c r="C349" s="1">
        <f t="shared" si="25"/>
        <v>42715</v>
      </c>
      <c r="D349" s="19">
        <f t="shared" si="24"/>
        <v>42715</v>
      </c>
      <c r="E349" t="str">
        <f t="shared" si="22"/>
        <v>ANO</v>
      </c>
    </row>
    <row r="350" spans="1:5" x14ac:dyDescent="0.25">
      <c r="A350">
        <v>347</v>
      </c>
      <c r="B350">
        <f t="shared" si="23"/>
        <v>51</v>
      </c>
      <c r="C350" s="1">
        <f t="shared" si="25"/>
        <v>42716</v>
      </c>
      <c r="D350" s="19">
        <f t="shared" si="24"/>
        <v>42716</v>
      </c>
      <c r="E350" t="str">
        <f t="shared" si="22"/>
        <v>NE</v>
      </c>
    </row>
    <row r="351" spans="1:5" x14ac:dyDescent="0.25">
      <c r="A351">
        <v>348</v>
      </c>
      <c r="B351">
        <f t="shared" si="23"/>
        <v>51</v>
      </c>
      <c r="C351" s="1">
        <f t="shared" si="25"/>
        <v>42717</v>
      </c>
      <c r="D351" s="19">
        <f t="shared" si="24"/>
        <v>42717</v>
      </c>
      <c r="E351" t="str">
        <f t="shared" si="22"/>
        <v>NE</v>
      </c>
    </row>
    <row r="352" spans="1:5" x14ac:dyDescent="0.25">
      <c r="A352">
        <v>349</v>
      </c>
      <c r="B352">
        <f t="shared" si="23"/>
        <v>51</v>
      </c>
      <c r="C352" s="1">
        <f t="shared" si="25"/>
        <v>42718</v>
      </c>
      <c r="D352" s="19">
        <f t="shared" si="24"/>
        <v>42718</v>
      </c>
      <c r="E352" t="str">
        <f t="shared" si="22"/>
        <v>NE</v>
      </c>
    </row>
    <row r="353" spans="1:5" x14ac:dyDescent="0.25">
      <c r="A353">
        <v>350</v>
      </c>
      <c r="B353">
        <f t="shared" si="23"/>
        <v>51</v>
      </c>
      <c r="C353" s="1">
        <f t="shared" si="25"/>
        <v>42719</v>
      </c>
      <c r="D353" s="19">
        <f t="shared" si="24"/>
        <v>42719</v>
      </c>
      <c r="E353" t="str">
        <f t="shared" si="22"/>
        <v>NE</v>
      </c>
    </row>
    <row r="354" spans="1:5" x14ac:dyDescent="0.25">
      <c r="A354">
        <v>351</v>
      </c>
      <c r="B354">
        <f t="shared" si="23"/>
        <v>51</v>
      </c>
      <c r="C354" s="1">
        <f t="shared" si="25"/>
        <v>42720</v>
      </c>
      <c r="D354" s="19">
        <f t="shared" si="24"/>
        <v>42720</v>
      </c>
      <c r="E354" t="str">
        <f t="shared" si="22"/>
        <v>NE</v>
      </c>
    </row>
    <row r="355" spans="1:5" x14ac:dyDescent="0.25">
      <c r="A355">
        <v>352</v>
      </c>
      <c r="B355">
        <f t="shared" si="23"/>
        <v>51</v>
      </c>
      <c r="C355" s="1">
        <f t="shared" si="25"/>
        <v>42721</v>
      </c>
      <c r="D355" s="19">
        <f t="shared" si="24"/>
        <v>42721</v>
      </c>
      <c r="E355" t="str">
        <f t="shared" si="22"/>
        <v>ANO</v>
      </c>
    </row>
    <row r="356" spans="1:5" x14ac:dyDescent="0.25">
      <c r="A356">
        <v>353</v>
      </c>
      <c r="B356">
        <f t="shared" si="23"/>
        <v>51</v>
      </c>
      <c r="C356" s="1">
        <f t="shared" si="25"/>
        <v>42722</v>
      </c>
      <c r="D356" s="19">
        <f t="shared" si="24"/>
        <v>42722</v>
      </c>
      <c r="E356" t="str">
        <f t="shared" si="22"/>
        <v>ANO</v>
      </c>
    </row>
    <row r="357" spans="1:5" x14ac:dyDescent="0.25">
      <c r="A357">
        <v>354</v>
      </c>
      <c r="B357">
        <f t="shared" si="23"/>
        <v>52</v>
      </c>
      <c r="C357" s="1">
        <f t="shared" si="25"/>
        <v>42723</v>
      </c>
      <c r="D357" s="19">
        <f t="shared" si="24"/>
        <v>42723</v>
      </c>
      <c r="E357" t="str">
        <f t="shared" si="22"/>
        <v>NE</v>
      </c>
    </row>
    <row r="358" spans="1:5" x14ac:dyDescent="0.25">
      <c r="A358">
        <v>355</v>
      </c>
      <c r="B358">
        <f t="shared" si="23"/>
        <v>52</v>
      </c>
      <c r="C358" s="1">
        <f t="shared" si="25"/>
        <v>42724</v>
      </c>
      <c r="D358" s="19">
        <f t="shared" si="24"/>
        <v>42724</v>
      </c>
      <c r="E358" t="str">
        <f t="shared" si="22"/>
        <v>NE</v>
      </c>
    </row>
    <row r="359" spans="1:5" x14ac:dyDescent="0.25">
      <c r="A359">
        <v>356</v>
      </c>
      <c r="B359">
        <f t="shared" si="23"/>
        <v>52</v>
      </c>
      <c r="C359" s="1">
        <f t="shared" si="25"/>
        <v>42725</v>
      </c>
      <c r="D359" s="19">
        <f t="shared" si="24"/>
        <v>42725</v>
      </c>
      <c r="E359" t="str">
        <f t="shared" si="22"/>
        <v>NE</v>
      </c>
    </row>
    <row r="360" spans="1:5" x14ac:dyDescent="0.25">
      <c r="A360">
        <v>357</v>
      </c>
      <c r="B360">
        <f t="shared" si="23"/>
        <v>52</v>
      </c>
      <c r="C360" s="1">
        <f t="shared" si="25"/>
        <v>42726</v>
      </c>
      <c r="D360" s="19">
        <f t="shared" si="24"/>
        <v>42726</v>
      </c>
      <c r="E360" t="str">
        <f t="shared" si="22"/>
        <v>NE</v>
      </c>
    </row>
    <row r="361" spans="1:5" x14ac:dyDescent="0.25">
      <c r="A361">
        <v>358</v>
      </c>
      <c r="B361">
        <f t="shared" si="23"/>
        <v>52</v>
      </c>
      <c r="C361" s="1">
        <f t="shared" si="25"/>
        <v>42727</v>
      </c>
      <c r="D361" s="19">
        <f t="shared" si="24"/>
        <v>42727</v>
      </c>
      <c r="E361" t="str">
        <f t="shared" si="22"/>
        <v>NE</v>
      </c>
    </row>
    <row r="362" spans="1:5" x14ac:dyDescent="0.25">
      <c r="A362">
        <v>359</v>
      </c>
      <c r="B362">
        <f t="shared" si="23"/>
        <v>52</v>
      </c>
      <c r="C362" s="1">
        <f t="shared" si="25"/>
        <v>42728</v>
      </c>
      <c r="D362" s="19">
        <f t="shared" si="24"/>
        <v>42728</v>
      </c>
      <c r="E362" t="str">
        <f t="shared" si="22"/>
        <v>ANO</v>
      </c>
    </row>
    <row r="363" spans="1:5" x14ac:dyDescent="0.25">
      <c r="A363">
        <v>360</v>
      </c>
      <c r="B363">
        <f t="shared" si="23"/>
        <v>52</v>
      </c>
      <c r="C363" s="1">
        <f t="shared" si="25"/>
        <v>42729</v>
      </c>
      <c r="D363" s="19">
        <f t="shared" si="24"/>
        <v>42729</v>
      </c>
      <c r="E363" t="str">
        <f t="shared" si="22"/>
        <v>ANO</v>
      </c>
    </row>
    <row r="364" spans="1:5" x14ac:dyDescent="0.25">
      <c r="A364">
        <v>361</v>
      </c>
      <c r="B364">
        <f t="shared" si="23"/>
        <v>53</v>
      </c>
      <c r="C364" s="1">
        <f t="shared" si="25"/>
        <v>42730</v>
      </c>
      <c r="D364" s="19">
        <f t="shared" si="24"/>
        <v>42730</v>
      </c>
      <c r="E364" t="str">
        <f t="shared" si="22"/>
        <v>ANO</v>
      </c>
    </row>
    <row r="365" spans="1:5" x14ac:dyDescent="0.25">
      <c r="A365">
        <v>362</v>
      </c>
      <c r="B365">
        <f t="shared" si="23"/>
        <v>53</v>
      </c>
      <c r="C365" s="1">
        <f t="shared" si="25"/>
        <v>42731</v>
      </c>
      <c r="D365" s="19">
        <f t="shared" si="24"/>
        <v>42731</v>
      </c>
      <c r="E365" t="str">
        <f t="shared" si="22"/>
        <v>NE</v>
      </c>
    </row>
    <row r="366" spans="1:5" x14ac:dyDescent="0.25">
      <c r="A366">
        <v>363</v>
      </c>
      <c r="B366">
        <f t="shared" si="23"/>
        <v>53</v>
      </c>
      <c r="C366" s="1">
        <f t="shared" si="25"/>
        <v>42732</v>
      </c>
      <c r="D366" s="19">
        <f t="shared" si="24"/>
        <v>42732</v>
      </c>
      <c r="E366" t="str">
        <f t="shared" si="22"/>
        <v>NE</v>
      </c>
    </row>
    <row r="367" spans="1:5" x14ac:dyDescent="0.25">
      <c r="A367">
        <v>364</v>
      </c>
      <c r="B367">
        <f t="shared" si="23"/>
        <v>53</v>
      </c>
      <c r="C367" s="1">
        <f t="shared" si="25"/>
        <v>42733</v>
      </c>
      <c r="D367" s="19">
        <f t="shared" si="24"/>
        <v>42733</v>
      </c>
      <c r="E367" t="str">
        <f t="shared" si="22"/>
        <v>NE</v>
      </c>
    </row>
    <row r="368" spans="1:5" x14ac:dyDescent="0.25">
      <c r="A368">
        <v>365</v>
      </c>
      <c r="B368">
        <f t="shared" si="23"/>
        <v>53</v>
      </c>
      <c r="C368" s="1">
        <f t="shared" si="25"/>
        <v>42734</v>
      </c>
      <c r="D368" s="19">
        <f t="shared" si="24"/>
        <v>42734</v>
      </c>
      <c r="E368" t="str">
        <f t="shared" si="22"/>
        <v>NE</v>
      </c>
    </row>
    <row r="369" spans="1:5" x14ac:dyDescent="0.25">
      <c r="A369">
        <v>366</v>
      </c>
      <c r="B369">
        <f t="shared" si="23"/>
        <v>53</v>
      </c>
      <c r="C369" s="1">
        <f t="shared" si="25"/>
        <v>42735</v>
      </c>
      <c r="D369" s="19">
        <f t="shared" si="24"/>
        <v>42735</v>
      </c>
      <c r="E369" t="str">
        <f t="shared" si="22"/>
        <v>ANO</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Historikové</vt:lpstr>
      <vt:lpstr>O narození</vt:lpstr>
      <vt:lpstr>Kdy nejvíc volna</vt:lpstr>
      <vt:lpstr>Velikonoce</vt:lpstr>
      <vt:lpstr>Svátky 21. století</vt:lpstr>
      <vt:lpstr>Vlastní kalendář</vt:lpstr>
      <vt:lpstr>Svatky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dc:creator>
  <cp:lastModifiedBy>Mira</cp:lastModifiedBy>
  <dcterms:created xsi:type="dcterms:W3CDTF">2016-11-29T11:07:22Z</dcterms:created>
  <dcterms:modified xsi:type="dcterms:W3CDTF">2016-12-14T09:56:34Z</dcterms:modified>
</cp:coreProperties>
</file>